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D6C231D1-6D5C-45EE-8735-9BE164DBFF9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AH14" i="1"/>
  <c r="AG14" i="1"/>
  <c r="AD14" i="1"/>
  <c r="AD15" i="1" s="1"/>
  <c r="AH15" i="1"/>
  <c r="AA15" i="1"/>
  <c r="X15" i="1"/>
  <c r="U15" i="1"/>
  <c r="R15" i="1"/>
  <c r="O15" i="1"/>
  <c r="L15" i="1"/>
  <c r="I15" i="1"/>
  <c r="F15" i="1"/>
  <c r="AB14" i="1"/>
  <c r="S14" i="1" l="1"/>
  <c r="P14" i="1"/>
  <c r="Y14" i="1" l="1"/>
  <c r="V14" i="1"/>
  <c r="J14" i="1"/>
  <c r="G14" i="1"/>
  <c r="AG15" i="1" l="1"/>
  <c r="AF14" i="1"/>
  <c r="AF15" i="1" s="1"/>
  <c r="AJ14" i="1"/>
  <c r="AE14" i="1" l="1"/>
  <c r="AE15" i="1" s="1"/>
  <c r="AI14" i="1"/>
</calcChain>
</file>

<file path=xl/sharedStrings.xml><?xml version="1.0" encoding="utf-8"?>
<sst xmlns="http://schemas.openxmlformats.org/spreadsheetml/2006/main" count="96" uniqueCount="50">
  <si>
    <t>Съгласувал р-л ОГСЕ :</t>
  </si>
  <si>
    <t>Кмет на Община Твърдица:</t>
  </si>
  <si>
    <t xml:space="preserve"> инж. Даниил Динев</t>
  </si>
  <si>
    <t>Мария Гвоздейкова-Златева</t>
  </si>
  <si>
    <t>ПЛАН-СМЕТКА</t>
  </si>
  <si>
    <t>за добив на дървесина от горски територии собственост на Община Твърдица</t>
  </si>
  <si>
    <t>Обект</t>
  </si>
  <si>
    <t>Отдел,подотдел</t>
  </si>
  <si>
    <t>Дървесен вид</t>
  </si>
  <si>
    <t>стояща маса по категории дървесина, количество, цена</t>
  </si>
  <si>
    <t>Гаранция за:</t>
  </si>
  <si>
    <t>Вид  процедура</t>
  </si>
  <si>
    <t>срок на изпълнение</t>
  </si>
  <si>
    <t>начална цена на обекта</t>
  </si>
  <si>
    <t>изпълнение</t>
  </si>
  <si>
    <t>едра</t>
  </si>
  <si>
    <t>средна</t>
  </si>
  <si>
    <t>дребна</t>
  </si>
  <si>
    <t>Общо</t>
  </si>
  <si>
    <t>тр.бичене&gt;30см</t>
  </si>
  <si>
    <t>тр.бичене18-29см</t>
  </si>
  <si>
    <t>техн.д-на</t>
  </si>
  <si>
    <t>дърва огрев</t>
  </si>
  <si>
    <t>колич.</t>
  </si>
  <si>
    <t>стойност</t>
  </si>
  <si>
    <t>кол</t>
  </si>
  <si>
    <t>цена</t>
  </si>
  <si>
    <t>куб.м</t>
  </si>
  <si>
    <t>лв/м3</t>
  </si>
  <si>
    <t>м3</t>
  </si>
  <si>
    <t>лв</t>
  </si>
  <si>
    <t>Общо за обекта:</t>
  </si>
  <si>
    <t xml:space="preserve">     Изготвил:</t>
  </si>
  <si>
    <t>инж. А. Атанасова-гл.спец.лесничей</t>
  </si>
  <si>
    <t>участие/лв.</t>
  </si>
  <si>
    <t>участие/ев.</t>
  </si>
  <si>
    <t xml:space="preserve">дърва </t>
  </si>
  <si>
    <t>нач.цена</t>
  </si>
  <si>
    <t>ев/м3</t>
  </si>
  <si>
    <t>лв.</t>
  </si>
  <si>
    <t>ев.</t>
  </si>
  <si>
    <t>ев</t>
  </si>
  <si>
    <t>Община Твърдица</t>
  </si>
  <si>
    <t>тр. за бичене 15-17</t>
  </si>
  <si>
    <t xml:space="preserve">обли греди </t>
  </si>
  <si>
    <t>сключване на договор по реда на чл. 27, ал. 1, т. 3 от Наредбата/2011 г.</t>
  </si>
  <si>
    <t>дърва техн.</t>
  </si>
  <si>
    <t xml:space="preserve">  </t>
  </si>
  <si>
    <t>60 ж</t>
  </si>
  <si>
    <t>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</si>
</sst>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0" fillId="0" borderId="0" xfId="0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/>
    </xf>
    <xf numFmtId="0" fontId="0" fillId="0" borderId="0" xfId="0" applyBorder="1"/>
    <xf numFmtId="0" fontId="5" fillId="0" borderId="0" xfId="1" applyFont="1" applyBorder="1" applyAlignment="1">
      <alignment horizontal="center" vertical="center"/>
    </xf>
    <xf numFmtId="0" fontId="1" fillId="0" borderId="0" xfId="1" applyFont="1" applyBorder="1"/>
    <xf numFmtId="1" fontId="3" fillId="0" borderId="0" xfId="1" applyNumberFormat="1" applyFont="1" applyBorder="1" applyAlignment="1">
      <alignment horizontal="center"/>
    </xf>
    <xf numFmtId="2" fontId="1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9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 vertical="center" textRotation="90" wrapText="1"/>
    </xf>
    <xf numFmtId="0" fontId="0" fillId="0" borderId="0" xfId="1" applyFont="1" applyBorder="1" applyAlignment="1">
      <alignment horizontal="center" vertical="center" textRotation="90"/>
    </xf>
    <xf numFmtId="1" fontId="3" fillId="0" borderId="0" xfId="1" applyNumberFormat="1" applyFont="1" applyBorder="1" applyAlignment="1"/>
    <xf numFmtId="0" fontId="1" fillId="0" borderId="0" xfId="1" applyFont="1" applyBorder="1" applyAlignment="1">
      <alignment horizontal="center" vertical="center" textRotation="90"/>
    </xf>
    <xf numFmtId="0" fontId="4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center" vertical="center"/>
    </xf>
    <xf numFmtId="1" fontId="1" fillId="0" borderId="0" xfId="1" applyNumberFormat="1" applyFont="1" applyBorder="1" applyAlignment="1">
      <alignment horizontal="center"/>
    </xf>
    <xf numFmtId="0" fontId="0" fillId="0" borderId="0" xfId="1" applyFont="1" applyBorder="1"/>
    <xf numFmtId="2" fontId="5" fillId="0" borderId="0" xfId="1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0" fontId="0" fillId="0" borderId="0" xfId="0" applyBorder="1" applyAlignment="1"/>
    <xf numFmtId="2" fontId="0" fillId="0" borderId="0" xfId="0" applyNumberFormat="1" applyBorder="1" applyAlignment="1"/>
    <xf numFmtId="1" fontId="3" fillId="0" borderId="0" xfId="1" applyNumberFormat="1" applyFont="1" applyBorder="1" applyAlignment="1">
      <alignment horizontal="center" vertical="center"/>
    </xf>
    <xf numFmtId="1" fontId="1" fillId="0" borderId="0" xfId="1" applyNumberForma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2" fontId="9" fillId="0" borderId="0" xfId="0" applyNumberFormat="1" applyFont="1"/>
    <xf numFmtId="2" fontId="9" fillId="0" borderId="0" xfId="0" applyNumberFormat="1" applyFont="1" applyBorder="1" applyAlignment="1"/>
    <xf numFmtId="2" fontId="9" fillId="0" borderId="0" xfId="0" applyNumberFormat="1" applyFont="1" applyAlignment="1"/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2" fontId="1" fillId="0" borderId="0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vertical="center"/>
    </xf>
    <xf numFmtId="2" fontId="1" fillId="0" borderId="4" xfId="1" applyNumberFormat="1" applyFont="1" applyBorder="1" applyAlignment="1">
      <alignment horizontal="center" vertical="center"/>
    </xf>
    <xf numFmtId="1" fontId="3" fillId="0" borderId="4" xfId="1" applyNumberFormat="1" applyFon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1" fillId="0" borderId="4" xfId="1" applyFont="1" applyBorder="1"/>
    <xf numFmtId="2" fontId="3" fillId="0" borderId="4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textRotation="90" wrapText="1"/>
    </xf>
    <xf numFmtId="0" fontId="3" fillId="0" borderId="5" xfId="1" applyFont="1" applyBorder="1" applyAlignment="1">
      <alignment horizontal="center" vertical="center" textRotation="90"/>
    </xf>
    <xf numFmtId="0" fontId="5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textRotation="90"/>
    </xf>
    <xf numFmtId="0" fontId="1" fillId="0" borderId="4" xfId="1" applyBorder="1" applyAlignment="1">
      <alignment horizontal="center" vertical="center" textRotation="90"/>
    </xf>
    <xf numFmtId="0" fontId="1" fillId="0" borderId="4" xfId="1" applyBorder="1" applyAlignment="1">
      <alignment horizontal="left" textRotation="90"/>
    </xf>
    <xf numFmtId="0" fontId="5" fillId="0" borderId="4" xfId="1" applyFont="1" applyBorder="1" applyAlignment="1">
      <alignment horizontal="center" vertical="center" textRotation="90"/>
    </xf>
    <xf numFmtId="0" fontId="0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" fillId="0" borderId="4" xfId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 textRotation="90" wrapText="1"/>
    </xf>
    <xf numFmtId="14" fontId="3" fillId="0" borderId="4" xfId="1" applyNumberFormat="1" applyFont="1" applyBorder="1" applyAlignment="1">
      <alignment horizontal="center" vertical="center" textRotation="90"/>
    </xf>
    <xf numFmtId="0" fontId="3" fillId="0" borderId="4" xfId="1" applyNumberFormat="1" applyFont="1" applyBorder="1" applyAlignment="1">
      <alignment horizontal="center" vertical="center" textRotation="90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9" fontId="3" fillId="0" borderId="4" xfId="1" applyNumberFormat="1" applyFont="1" applyBorder="1" applyAlignment="1">
      <alignment horizontal="center" vertical="center" textRotation="90"/>
    </xf>
    <xf numFmtId="2" fontId="3" fillId="0" borderId="4" xfId="1" applyNumberFormat="1" applyFont="1" applyBorder="1" applyAlignment="1">
      <alignment horizontal="center" vertical="center" textRotation="90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</cellXfs>
  <cellStyles count="2">
    <cellStyle name="Нормален" xfId="0" builtinId="0"/>
    <cellStyle name="Нормален_Лист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Q59"/>
  <sheetViews>
    <sheetView tabSelected="1" topLeftCell="A5" workbookViewId="0">
      <selection activeCell="V35" sqref="V35"/>
    </sheetView>
  </sheetViews>
  <sheetFormatPr defaultRowHeight="15" x14ac:dyDescent="0.25"/>
  <cols>
    <col min="1" max="1" width="4.5703125" customWidth="1"/>
    <col min="2" max="2" width="5.5703125" customWidth="1"/>
    <col min="3" max="3" width="4.5703125" customWidth="1"/>
    <col min="4" max="4" width="7.85546875" customWidth="1"/>
    <col min="5" max="5" width="6" customWidth="1"/>
    <col min="6" max="12" width="5.7109375" customWidth="1"/>
    <col min="13" max="13" width="6.28515625" customWidth="1"/>
    <col min="14" max="22" width="5.7109375" customWidth="1"/>
    <col min="23" max="23" width="5.7109375" style="24" customWidth="1"/>
    <col min="24" max="26" width="5.7109375" customWidth="1"/>
    <col min="27" max="27" width="5.42578125" customWidth="1"/>
    <col min="28" max="30" width="5.7109375" customWidth="1"/>
    <col min="31" max="32" width="6.140625" customWidth="1"/>
    <col min="33" max="33" width="9.5703125" customWidth="1"/>
    <col min="34" max="34" width="8" customWidth="1"/>
    <col min="35" max="36" width="5.5703125" customWidth="1"/>
    <col min="37" max="37" width="6.140625" customWidth="1"/>
    <col min="38" max="38" width="6.85546875" customWidth="1"/>
    <col min="39" max="39" width="5" customWidth="1"/>
    <col min="40" max="40" width="4.5703125" customWidth="1"/>
    <col min="266" max="266" width="4.5703125" customWidth="1"/>
    <col min="267" max="267" width="5.5703125" customWidth="1"/>
    <col min="268" max="268" width="4.5703125" customWidth="1"/>
    <col min="269" max="269" width="7.85546875" customWidth="1"/>
    <col min="270" max="270" width="6" customWidth="1"/>
    <col min="271" max="286" width="5.7109375" customWidth="1"/>
    <col min="287" max="288" width="6.140625" customWidth="1"/>
    <col min="289" max="289" width="9.5703125" customWidth="1"/>
    <col min="290" max="290" width="8" customWidth="1"/>
    <col min="291" max="292" width="5.5703125" customWidth="1"/>
    <col min="293" max="293" width="6.140625" customWidth="1"/>
    <col min="294" max="294" width="5.5703125" customWidth="1"/>
    <col min="295" max="295" width="5" customWidth="1"/>
    <col min="296" max="296" width="4.5703125" customWidth="1"/>
    <col min="522" max="522" width="4.5703125" customWidth="1"/>
    <col min="523" max="523" width="5.5703125" customWidth="1"/>
    <col min="524" max="524" width="4.5703125" customWidth="1"/>
    <col min="525" max="525" width="7.85546875" customWidth="1"/>
    <col min="526" max="526" width="6" customWidth="1"/>
    <col min="527" max="542" width="5.7109375" customWidth="1"/>
    <col min="543" max="544" width="6.140625" customWidth="1"/>
    <col min="545" max="545" width="9.5703125" customWidth="1"/>
    <col min="546" max="546" width="8" customWidth="1"/>
    <col min="547" max="548" width="5.5703125" customWidth="1"/>
    <col min="549" max="549" width="6.140625" customWidth="1"/>
    <col min="550" max="550" width="5.5703125" customWidth="1"/>
    <col min="551" max="551" width="5" customWidth="1"/>
    <col min="552" max="552" width="4.5703125" customWidth="1"/>
    <col min="778" max="778" width="4.5703125" customWidth="1"/>
    <col min="779" max="779" width="5.5703125" customWidth="1"/>
    <col min="780" max="780" width="4.5703125" customWidth="1"/>
    <col min="781" max="781" width="7.85546875" customWidth="1"/>
    <col min="782" max="782" width="6" customWidth="1"/>
    <col min="783" max="798" width="5.7109375" customWidth="1"/>
    <col min="799" max="800" width="6.140625" customWidth="1"/>
    <col min="801" max="801" width="9.5703125" customWidth="1"/>
    <col min="802" max="802" width="8" customWidth="1"/>
    <col min="803" max="804" width="5.5703125" customWidth="1"/>
    <col min="805" max="805" width="6.140625" customWidth="1"/>
    <col min="806" max="806" width="5.5703125" customWidth="1"/>
    <col min="807" max="807" width="5" customWidth="1"/>
    <col min="808" max="808" width="4.5703125" customWidth="1"/>
    <col min="1034" max="1034" width="4.5703125" customWidth="1"/>
    <col min="1035" max="1035" width="5.5703125" customWidth="1"/>
    <col min="1036" max="1036" width="4.5703125" customWidth="1"/>
    <col min="1037" max="1037" width="7.85546875" customWidth="1"/>
    <col min="1038" max="1038" width="6" customWidth="1"/>
    <col min="1039" max="1054" width="5.7109375" customWidth="1"/>
    <col min="1055" max="1056" width="6.140625" customWidth="1"/>
    <col min="1057" max="1057" width="9.5703125" customWidth="1"/>
    <col min="1058" max="1058" width="8" customWidth="1"/>
    <col min="1059" max="1060" width="5.5703125" customWidth="1"/>
    <col min="1061" max="1061" width="6.140625" customWidth="1"/>
    <col min="1062" max="1062" width="5.5703125" customWidth="1"/>
    <col min="1063" max="1063" width="5" customWidth="1"/>
    <col min="1064" max="1064" width="4.5703125" customWidth="1"/>
    <col min="1290" max="1290" width="4.5703125" customWidth="1"/>
    <col min="1291" max="1291" width="5.5703125" customWidth="1"/>
    <col min="1292" max="1292" width="4.5703125" customWidth="1"/>
    <col min="1293" max="1293" width="7.85546875" customWidth="1"/>
    <col min="1294" max="1294" width="6" customWidth="1"/>
    <col min="1295" max="1310" width="5.7109375" customWidth="1"/>
    <col min="1311" max="1312" width="6.140625" customWidth="1"/>
    <col min="1313" max="1313" width="9.5703125" customWidth="1"/>
    <col min="1314" max="1314" width="8" customWidth="1"/>
    <col min="1315" max="1316" width="5.5703125" customWidth="1"/>
    <col min="1317" max="1317" width="6.140625" customWidth="1"/>
    <col min="1318" max="1318" width="5.5703125" customWidth="1"/>
    <col min="1319" max="1319" width="5" customWidth="1"/>
    <col min="1320" max="1320" width="4.5703125" customWidth="1"/>
    <col min="1546" max="1546" width="4.5703125" customWidth="1"/>
    <col min="1547" max="1547" width="5.5703125" customWidth="1"/>
    <col min="1548" max="1548" width="4.5703125" customWidth="1"/>
    <col min="1549" max="1549" width="7.85546875" customWidth="1"/>
    <col min="1550" max="1550" width="6" customWidth="1"/>
    <col min="1551" max="1566" width="5.7109375" customWidth="1"/>
    <col min="1567" max="1568" width="6.140625" customWidth="1"/>
    <col min="1569" max="1569" width="9.5703125" customWidth="1"/>
    <col min="1570" max="1570" width="8" customWidth="1"/>
    <col min="1571" max="1572" width="5.5703125" customWidth="1"/>
    <col min="1573" max="1573" width="6.140625" customWidth="1"/>
    <col min="1574" max="1574" width="5.5703125" customWidth="1"/>
    <col min="1575" max="1575" width="5" customWidth="1"/>
    <col min="1576" max="1576" width="4.5703125" customWidth="1"/>
    <col min="1802" max="1802" width="4.5703125" customWidth="1"/>
    <col min="1803" max="1803" width="5.5703125" customWidth="1"/>
    <col min="1804" max="1804" width="4.5703125" customWidth="1"/>
    <col min="1805" max="1805" width="7.85546875" customWidth="1"/>
    <col min="1806" max="1806" width="6" customWidth="1"/>
    <col min="1807" max="1822" width="5.7109375" customWidth="1"/>
    <col min="1823" max="1824" width="6.140625" customWidth="1"/>
    <col min="1825" max="1825" width="9.5703125" customWidth="1"/>
    <col min="1826" max="1826" width="8" customWidth="1"/>
    <col min="1827" max="1828" width="5.5703125" customWidth="1"/>
    <col min="1829" max="1829" width="6.140625" customWidth="1"/>
    <col min="1830" max="1830" width="5.5703125" customWidth="1"/>
    <col min="1831" max="1831" width="5" customWidth="1"/>
    <col min="1832" max="1832" width="4.5703125" customWidth="1"/>
    <col min="2058" max="2058" width="4.5703125" customWidth="1"/>
    <col min="2059" max="2059" width="5.5703125" customWidth="1"/>
    <col min="2060" max="2060" width="4.5703125" customWidth="1"/>
    <col min="2061" max="2061" width="7.85546875" customWidth="1"/>
    <col min="2062" max="2062" width="6" customWidth="1"/>
    <col min="2063" max="2078" width="5.7109375" customWidth="1"/>
    <col min="2079" max="2080" width="6.140625" customWidth="1"/>
    <col min="2081" max="2081" width="9.5703125" customWidth="1"/>
    <col min="2082" max="2082" width="8" customWidth="1"/>
    <col min="2083" max="2084" width="5.5703125" customWidth="1"/>
    <col min="2085" max="2085" width="6.140625" customWidth="1"/>
    <col min="2086" max="2086" width="5.5703125" customWidth="1"/>
    <col min="2087" max="2087" width="5" customWidth="1"/>
    <col min="2088" max="2088" width="4.5703125" customWidth="1"/>
    <col min="2314" max="2314" width="4.5703125" customWidth="1"/>
    <col min="2315" max="2315" width="5.5703125" customWidth="1"/>
    <col min="2316" max="2316" width="4.5703125" customWidth="1"/>
    <col min="2317" max="2317" width="7.85546875" customWidth="1"/>
    <col min="2318" max="2318" width="6" customWidth="1"/>
    <col min="2319" max="2334" width="5.7109375" customWidth="1"/>
    <col min="2335" max="2336" width="6.140625" customWidth="1"/>
    <col min="2337" max="2337" width="9.5703125" customWidth="1"/>
    <col min="2338" max="2338" width="8" customWidth="1"/>
    <col min="2339" max="2340" width="5.5703125" customWidth="1"/>
    <col min="2341" max="2341" width="6.140625" customWidth="1"/>
    <col min="2342" max="2342" width="5.5703125" customWidth="1"/>
    <col min="2343" max="2343" width="5" customWidth="1"/>
    <col min="2344" max="2344" width="4.5703125" customWidth="1"/>
    <col min="2570" max="2570" width="4.5703125" customWidth="1"/>
    <col min="2571" max="2571" width="5.5703125" customWidth="1"/>
    <col min="2572" max="2572" width="4.5703125" customWidth="1"/>
    <col min="2573" max="2573" width="7.85546875" customWidth="1"/>
    <col min="2574" max="2574" width="6" customWidth="1"/>
    <col min="2575" max="2590" width="5.7109375" customWidth="1"/>
    <col min="2591" max="2592" width="6.140625" customWidth="1"/>
    <col min="2593" max="2593" width="9.5703125" customWidth="1"/>
    <col min="2594" max="2594" width="8" customWidth="1"/>
    <col min="2595" max="2596" width="5.5703125" customWidth="1"/>
    <col min="2597" max="2597" width="6.140625" customWidth="1"/>
    <col min="2598" max="2598" width="5.5703125" customWidth="1"/>
    <col min="2599" max="2599" width="5" customWidth="1"/>
    <col min="2600" max="2600" width="4.5703125" customWidth="1"/>
    <col min="2826" max="2826" width="4.5703125" customWidth="1"/>
    <col min="2827" max="2827" width="5.5703125" customWidth="1"/>
    <col min="2828" max="2828" width="4.5703125" customWidth="1"/>
    <col min="2829" max="2829" width="7.85546875" customWidth="1"/>
    <col min="2830" max="2830" width="6" customWidth="1"/>
    <col min="2831" max="2846" width="5.7109375" customWidth="1"/>
    <col min="2847" max="2848" width="6.140625" customWidth="1"/>
    <col min="2849" max="2849" width="9.5703125" customWidth="1"/>
    <col min="2850" max="2850" width="8" customWidth="1"/>
    <col min="2851" max="2852" width="5.5703125" customWidth="1"/>
    <col min="2853" max="2853" width="6.140625" customWidth="1"/>
    <col min="2854" max="2854" width="5.5703125" customWidth="1"/>
    <col min="2855" max="2855" width="5" customWidth="1"/>
    <col min="2856" max="2856" width="4.5703125" customWidth="1"/>
    <col min="3082" max="3082" width="4.5703125" customWidth="1"/>
    <col min="3083" max="3083" width="5.5703125" customWidth="1"/>
    <col min="3084" max="3084" width="4.5703125" customWidth="1"/>
    <col min="3085" max="3085" width="7.85546875" customWidth="1"/>
    <col min="3086" max="3086" width="6" customWidth="1"/>
    <col min="3087" max="3102" width="5.7109375" customWidth="1"/>
    <col min="3103" max="3104" width="6.140625" customWidth="1"/>
    <col min="3105" max="3105" width="9.5703125" customWidth="1"/>
    <col min="3106" max="3106" width="8" customWidth="1"/>
    <col min="3107" max="3108" width="5.5703125" customWidth="1"/>
    <col min="3109" max="3109" width="6.140625" customWidth="1"/>
    <col min="3110" max="3110" width="5.5703125" customWidth="1"/>
    <col min="3111" max="3111" width="5" customWidth="1"/>
    <col min="3112" max="3112" width="4.5703125" customWidth="1"/>
    <col min="3338" max="3338" width="4.5703125" customWidth="1"/>
    <col min="3339" max="3339" width="5.5703125" customWidth="1"/>
    <col min="3340" max="3340" width="4.5703125" customWidth="1"/>
    <col min="3341" max="3341" width="7.85546875" customWidth="1"/>
    <col min="3342" max="3342" width="6" customWidth="1"/>
    <col min="3343" max="3358" width="5.7109375" customWidth="1"/>
    <col min="3359" max="3360" width="6.140625" customWidth="1"/>
    <col min="3361" max="3361" width="9.5703125" customWidth="1"/>
    <col min="3362" max="3362" width="8" customWidth="1"/>
    <col min="3363" max="3364" width="5.5703125" customWidth="1"/>
    <col min="3365" max="3365" width="6.140625" customWidth="1"/>
    <col min="3366" max="3366" width="5.5703125" customWidth="1"/>
    <col min="3367" max="3367" width="5" customWidth="1"/>
    <col min="3368" max="3368" width="4.5703125" customWidth="1"/>
    <col min="3594" max="3594" width="4.5703125" customWidth="1"/>
    <col min="3595" max="3595" width="5.5703125" customWidth="1"/>
    <col min="3596" max="3596" width="4.5703125" customWidth="1"/>
    <col min="3597" max="3597" width="7.85546875" customWidth="1"/>
    <col min="3598" max="3598" width="6" customWidth="1"/>
    <col min="3599" max="3614" width="5.7109375" customWidth="1"/>
    <col min="3615" max="3616" width="6.140625" customWidth="1"/>
    <col min="3617" max="3617" width="9.5703125" customWidth="1"/>
    <col min="3618" max="3618" width="8" customWidth="1"/>
    <col min="3619" max="3620" width="5.5703125" customWidth="1"/>
    <col min="3621" max="3621" width="6.140625" customWidth="1"/>
    <col min="3622" max="3622" width="5.5703125" customWidth="1"/>
    <col min="3623" max="3623" width="5" customWidth="1"/>
    <col min="3624" max="3624" width="4.5703125" customWidth="1"/>
    <col min="3850" max="3850" width="4.5703125" customWidth="1"/>
    <col min="3851" max="3851" width="5.5703125" customWidth="1"/>
    <col min="3852" max="3852" width="4.5703125" customWidth="1"/>
    <col min="3853" max="3853" width="7.85546875" customWidth="1"/>
    <col min="3854" max="3854" width="6" customWidth="1"/>
    <col min="3855" max="3870" width="5.7109375" customWidth="1"/>
    <col min="3871" max="3872" width="6.140625" customWidth="1"/>
    <col min="3873" max="3873" width="9.5703125" customWidth="1"/>
    <col min="3874" max="3874" width="8" customWidth="1"/>
    <col min="3875" max="3876" width="5.5703125" customWidth="1"/>
    <col min="3877" max="3877" width="6.140625" customWidth="1"/>
    <col min="3878" max="3878" width="5.5703125" customWidth="1"/>
    <col min="3879" max="3879" width="5" customWidth="1"/>
    <col min="3880" max="3880" width="4.5703125" customWidth="1"/>
    <col min="4106" max="4106" width="4.5703125" customWidth="1"/>
    <col min="4107" max="4107" width="5.5703125" customWidth="1"/>
    <col min="4108" max="4108" width="4.5703125" customWidth="1"/>
    <col min="4109" max="4109" width="7.85546875" customWidth="1"/>
    <col min="4110" max="4110" width="6" customWidth="1"/>
    <col min="4111" max="4126" width="5.7109375" customWidth="1"/>
    <col min="4127" max="4128" width="6.140625" customWidth="1"/>
    <col min="4129" max="4129" width="9.5703125" customWidth="1"/>
    <col min="4130" max="4130" width="8" customWidth="1"/>
    <col min="4131" max="4132" width="5.5703125" customWidth="1"/>
    <col min="4133" max="4133" width="6.140625" customWidth="1"/>
    <col min="4134" max="4134" width="5.5703125" customWidth="1"/>
    <col min="4135" max="4135" width="5" customWidth="1"/>
    <col min="4136" max="4136" width="4.5703125" customWidth="1"/>
    <col min="4362" max="4362" width="4.5703125" customWidth="1"/>
    <col min="4363" max="4363" width="5.5703125" customWidth="1"/>
    <col min="4364" max="4364" width="4.5703125" customWidth="1"/>
    <col min="4365" max="4365" width="7.85546875" customWidth="1"/>
    <col min="4366" max="4366" width="6" customWidth="1"/>
    <col min="4367" max="4382" width="5.7109375" customWidth="1"/>
    <col min="4383" max="4384" width="6.140625" customWidth="1"/>
    <col min="4385" max="4385" width="9.5703125" customWidth="1"/>
    <col min="4386" max="4386" width="8" customWidth="1"/>
    <col min="4387" max="4388" width="5.5703125" customWidth="1"/>
    <col min="4389" max="4389" width="6.140625" customWidth="1"/>
    <col min="4390" max="4390" width="5.5703125" customWidth="1"/>
    <col min="4391" max="4391" width="5" customWidth="1"/>
    <col min="4392" max="4392" width="4.5703125" customWidth="1"/>
    <col min="4618" max="4618" width="4.5703125" customWidth="1"/>
    <col min="4619" max="4619" width="5.5703125" customWidth="1"/>
    <col min="4620" max="4620" width="4.5703125" customWidth="1"/>
    <col min="4621" max="4621" width="7.85546875" customWidth="1"/>
    <col min="4622" max="4622" width="6" customWidth="1"/>
    <col min="4623" max="4638" width="5.7109375" customWidth="1"/>
    <col min="4639" max="4640" width="6.140625" customWidth="1"/>
    <col min="4641" max="4641" width="9.5703125" customWidth="1"/>
    <col min="4642" max="4642" width="8" customWidth="1"/>
    <col min="4643" max="4644" width="5.5703125" customWidth="1"/>
    <col min="4645" max="4645" width="6.140625" customWidth="1"/>
    <col min="4646" max="4646" width="5.5703125" customWidth="1"/>
    <col min="4647" max="4647" width="5" customWidth="1"/>
    <col min="4648" max="4648" width="4.5703125" customWidth="1"/>
    <col min="4874" max="4874" width="4.5703125" customWidth="1"/>
    <col min="4875" max="4875" width="5.5703125" customWidth="1"/>
    <col min="4876" max="4876" width="4.5703125" customWidth="1"/>
    <col min="4877" max="4877" width="7.85546875" customWidth="1"/>
    <col min="4878" max="4878" width="6" customWidth="1"/>
    <col min="4879" max="4894" width="5.7109375" customWidth="1"/>
    <col min="4895" max="4896" width="6.140625" customWidth="1"/>
    <col min="4897" max="4897" width="9.5703125" customWidth="1"/>
    <col min="4898" max="4898" width="8" customWidth="1"/>
    <col min="4899" max="4900" width="5.5703125" customWidth="1"/>
    <col min="4901" max="4901" width="6.140625" customWidth="1"/>
    <col min="4902" max="4902" width="5.5703125" customWidth="1"/>
    <col min="4903" max="4903" width="5" customWidth="1"/>
    <col min="4904" max="4904" width="4.5703125" customWidth="1"/>
    <col min="5130" max="5130" width="4.5703125" customWidth="1"/>
    <col min="5131" max="5131" width="5.5703125" customWidth="1"/>
    <col min="5132" max="5132" width="4.5703125" customWidth="1"/>
    <col min="5133" max="5133" width="7.85546875" customWidth="1"/>
    <col min="5134" max="5134" width="6" customWidth="1"/>
    <col min="5135" max="5150" width="5.7109375" customWidth="1"/>
    <col min="5151" max="5152" width="6.140625" customWidth="1"/>
    <col min="5153" max="5153" width="9.5703125" customWidth="1"/>
    <col min="5154" max="5154" width="8" customWidth="1"/>
    <col min="5155" max="5156" width="5.5703125" customWidth="1"/>
    <col min="5157" max="5157" width="6.140625" customWidth="1"/>
    <col min="5158" max="5158" width="5.5703125" customWidth="1"/>
    <col min="5159" max="5159" width="5" customWidth="1"/>
    <col min="5160" max="5160" width="4.5703125" customWidth="1"/>
    <col min="5386" max="5386" width="4.5703125" customWidth="1"/>
    <col min="5387" max="5387" width="5.5703125" customWidth="1"/>
    <col min="5388" max="5388" width="4.5703125" customWidth="1"/>
    <col min="5389" max="5389" width="7.85546875" customWidth="1"/>
    <col min="5390" max="5390" width="6" customWidth="1"/>
    <col min="5391" max="5406" width="5.7109375" customWidth="1"/>
    <col min="5407" max="5408" width="6.140625" customWidth="1"/>
    <col min="5409" max="5409" width="9.5703125" customWidth="1"/>
    <col min="5410" max="5410" width="8" customWidth="1"/>
    <col min="5411" max="5412" width="5.5703125" customWidth="1"/>
    <col min="5413" max="5413" width="6.140625" customWidth="1"/>
    <col min="5414" max="5414" width="5.5703125" customWidth="1"/>
    <col min="5415" max="5415" width="5" customWidth="1"/>
    <col min="5416" max="5416" width="4.5703125" customWidth="1"/>
    <col min="5642" max="5642" width="4.5703125" customWidth="1"/>
    <col min="5643" max="5643" width="5.5703125" customWidth="1"/>
    <col min="5644" max="5644" width="4.5703125" customWidth="1"/>
    <col min="5645" max="5645" width="7.85546875" customWidth="1"/>
    <col min="5646" max="5646" width="6" customWidth="1"/>
    <col min="5647" max="5662" width="5.7109375" customWidth="1"/>
    <col min="5663" max="5664" width="6.140625" customWidth="1"/>
    <col min="5665" max="5665" width="9.5703125" customWidth="1"/>
    <col min="5666" max="5666" width="8" customWidth="1"/>
    <col min="5667" max="5668" width="5.5703125" customWidth="1"/>
    <col min="5669" max="5669" width="6.140625" customWidth="1"/>
    <col min="5670" max="5670" width="5.5703125" customWidth="1"/>
    <col min="5671" max="5671" width="5" customWidth="1"/>
    <col min="5672" max="5672" width="4.5703125" customWidth="1"/>
    <col min="5898" max="5898" width="4.5703125" customWidth="1"/>
    <col min="5899" max="5899" width="5.5703125" customWidth="1"/>
    <col min="5900" max="5900" width="4.5703125" customWidth="1"/>
    <col min="5901" max="5901" width="7.85546875" customWidth="1"/>
    <col min="5902" max="5902" width="6" customWidth="1"/>
    <col min="5903" max="5918" width="5.7109375" customWidth="1"/>
    <col min="5919" max="5920" width="6.140625" customWidth="1"/>
    <col min="5921" max="5921" width="9.5703125" customWidth="1"/>
    <col min="5922" max="5922" width="8" customWidth="1"/>
    <col min="5923" max="5924" width="5.5703125" customWidth="1"/>
    <col min="5925" max="5925" width="6.140625" customWidth="1"/>
    <col min="5926" max="5926" width="5.5703125" customWidth="1"/>
    <col min="5927" max="5927" width="5" customWidth="1"/>
    <col min="5928" max="5928" width="4.5703125" customWidth="1"/>
    <col min="6154" max="6154" width="4.5703125" customWidth="1"/>
    <col min="6155" max="6155" width="5.5703125" customWidth="1"/>
    <col min="6156" max="6156" width="4.5703125" customWidth="1"/>
    <col min="6157" max="6157" width="7.85546875" customWidth="1"/>
    <col min="6158" max="6158" width="6" customWidth="1"/>
    <col min="6159" max="6174" width="5.7109375" customWidth="1"/>
    <col min="6175" max="6176" width="6.140625" customWidth="1"/>
    <col min="6177" max="6177" width="9.5703125" customWidth="1"/>
    <col min="6178" max="6178" width="8" customWidth="1"/>
    <col min="6179" max="6180" width="5.5703125" customWidth="1"/>
    <col min="6181" max="6181" width="6.140625" customWidth="1"/>
    <col min="6182" max="6182" width="5.5703125" customWidth="1"/>
    <col min="6183" max="6183" width="5" customWidth="1"/>
    <col min="6184" max="6184" width="4.5703125" customWidth="1"/>
    <col min="6410" max="6410" width="4.5703125" customWidth="1"/>
    <col min="6411" max="6411" width="5.5703125" customWidth="1"/>
    <col min="6412" max="6412" width="4.5703125" customWidth="1"/>
    <col min="6413" max="6413" width="7.85546875" customWidth="1"/>
    <col min="6414" max="6414" width="6" customWidth="1"/>
    <col min="6415" max="6430" width="5.7109375" customWidth="1"/>
    <col min="6431" max="6432" width="6.140625" customWidth="1"/>
    <col min="6433" max="6433" width="9.5703125" customWidth="1"/>
    <col min="6434" max="6434" width="8" customWidth="1"/>
    <col min="6435" max="6436" width="5.5703125" customWidth="1"/>
    <col min="6437" max="6437" width="6.140625" customWidth="1"/>
    <col min="6438" max="6438" width="5.5703125" customWidth="1"/>
    <col min="6439" max="6439" width="5" customWidth="1"/>
    <col min="6440" max="6440" width="4.5703125" customWidth="1"/>
    <col min="6666" max="6666" width="4.5703125" customWidth="1"/>
    <col min="6667" max="6667" width="5.5703125" customWidth="1"/>
    <col min="6668" max="6668" width="4.5703125" customWidth="1"/>
    <col min="6669" max="6669" width="7.85546875" customWidth="1"/>
    <col min="6670" max="6670" width="6" customWidth="1"/>
    <col min="6671" max="6686" width="5.7109375" customWidth="1"/>
    <col min="6687" max="6688" width="6.140625" customWidth="1"/>
    <col min="6689" max="6689" width="9.5703125" customWidth="1"/>
    <col min="6690" max="6690" width="8" customWidth="1"/>
    <col min="6691" max="6692" width="5.5703125" customWidth="1"/>
    <col min="6693" max="6693" width="6.140625" customWidth="1"/>
    <col min="6694" max="6694" width="5.5703125" customWidth="1"/>
    <col min="6695" max="6695" width="5" customWidth="1"/>
    <col min="6696" max="6696" width="4.5703125" customWidth="1"/>
    <col min="6922" max="6922" width="4.5703125" customWidth="1"/>
    <col min="6923" max="6923" width="5.5703125" customWidth="1"/>
    <col min="6924" max="6924" width="4.5703125" customWidth="1"/>
    <col min="6925" max="6925" width="7.85546875" customWidth="1"/>
    <col min="6926" max="6926" width="6" customWidth="1"/>
    <col min="6927" max="6942" width="5.7109375" customWidth="1"/>
    <col min="6943" max="6944" width="6.140625" customWidth="1"/>
    <col min="6945" max="6945" width="9.5703125" customWidth="1"/>
    <col min="6946" max="6946" width="8" customWidth="1"/>
    <col min="6947" max="6948" width="5.5703125" customWidth="1"/>
    <col min="6949" max="6949" width="6.140625" customWidth="1"/>
    <col min="6950" max="6950" width="5.5703125" customWidth="1"/>
    <col min="6951" max="6951" width="5" customWidth="1"/>
    <col min="6952" max="6952" width="4.5703125" customWidth="1"/>
    <col min="7178" max="7178" width="4.5703125" customWidth="1"/>
    <col min="7179" max="7179" width="5.5703125" customWidth="1"/>
    <col min="7180" max="7180" width="4.5703125" customWidth="1"/>
    <col min="7181" max="7181" width="7.85546875" customWidth="1"/>
    <col min="7182" max="7182" width="6" customWidth="1"/>
    <col min="7183" max="7198" width="5.7109375" customWidth="1"/>
    <col min="7199" max="7200" width="6.140625" customWidth="1"/>
    <col min="7201" max="7201" width="9.5703125" customWidth="1"/>
    <col min="7202" max="7202" width="8" customWidth="1"/>
    <col min="7203" max="7204" width="5.5703125" customWidth="1"/>
    <col min="7205" max="7205" width="6.140625" customWidth="1"/>
    <col min="7206" max="7206" width="5.5703125" customWidth="1"/>
    <col min="7207" max="7207" width="5" customWidth="1"/>
    <col min="7208" max="7208" width="4.5703125" customWidth="1"/>
    <col min="7434" max="7434" width="4.5703125" customWidth="1"/>
    <col min="7435" max="7435" width="5.5703125" customWidth="1"/>
    <col min="7436" max="7436" width="4.5703125" customWidth="1"/>
    <col min="7437" max="7437" width="7.85546875" customWidth="1"/>
    <col min="7438" max="7438" width="6" customWidth="1"/>
    <col min="7439" max="7454" width="5.7109375" customWidth="1"/>
    <col min="7455" max="7456" width="6.140625" customWidth="1"/>
    <col min="7457" max="7457" width="9.5703125" customWidth="1"/>
    <col min="7458" max="7458" width="8" customWidth="1"/>
    <col min="7459" max="7460" width="5.5703125" customWidth="1"/>
    <col min="7461" max="7461" width="6.140625" customWidth="1"/>
    <col min="7462" max="7462" width="5.5703125" customWidth="1"/>
    <col min="7463" max="7463" width="5" customWidth="1"/>
    <col min="7464" max="7464" width="4.5703125" customWidth="1"/>
    <col min="7690" max="7690" width="4.5703125" customWidth="1"/>
    <col min="7691" max="7691" width="5.5703125" customWidth="1"/>
    <col min="7692" max="7692" width="4.5703125" customWidth="1"/>
    <col min="7693" max="7693" width="7.85546875" customWidth="1"/>
    <col min="7694" max="7694" width="6" customWidth="1"/>
    <col min="7695" max="7710" width="5.7109375" customWidth="1"/>
    <col min="7711" max="7712" width="6.140625" customWidth="1"/>
    <col min="7713" max="7713" width="9.5703125" customWidth="1"/>
    <col min="7714" max="7714" width="8" customWidth="1"/>
    <col min="7715" max="7716" width="5.5703125" customWidth="1"/>
    <col min="7717" max="7717" width="6.140625" customWidth="1"/>
    <col min="7718" max="7718" width="5.5703125" customWidth="1"/>
    <col min="7719" max="7719" width="5" customWidth="1"/>
    <col min="7720" max="7720" width="4.5703125" customWidth="1"/>
    <col min="7946" max="7946" width="4.5703125" customWidth="1"/>
    <col min="7947" max="7947" width="5.5703125" customWidth="1"/>
    <col min="7948" max="7948" width="4.5703125" customWidth="1"/>
    <col min="7949" max="7949" width="7.85546875" customWidth="1"/>
    <col min="7950" max="7950" width="6" customWidth="1"/>
    <col min="7951" max="7966" width="5.7109375" customWidth="1"/>
    <col min="7967" max="7968" width="6.140625" customWidth="1"/>
    <col min="7969" max="7969" width="9.5703125" customWidth="1"/>
    <col min="7970" max="7970" width="8" customWidth="1"/>
    <col min="7971" max="7972" width="5.5703125" customWidth="1"/>
    <col min="7973" max="7973" width="6.140625" customWidth="1"/>
    <col min="7974" max="7974" width="5.5703125" customWidth="1"/>
    <col min="7975" max="7975" width="5" customWidth="1"/>
    <col min="7976" max="7976" width="4.5703125" customWidth="1"/>
    <col min="8202" max="8202" width="4.5703125" customWidth="1"/>
    <col min="8203" max="8203" width="5.5703125" customWidth="1"/>
    <col min="8204" max="8204" width="4.5703125" customWidth="1"/>
    <col min="8205" max="8205" width="7.85546875" customWidth="1"/>
    <col min="8206" max="8206" width="6" customWidth="1"/>
    <col min="8207" max="8222" width="5.7109375" customWidth="1"/>
    <col min="8223" max="8224" width="6.140625" customWidth="1"/>
    <col min="8225" max="8225" width="9.5703125" customWidth="1"/>
    <col min="8226" max="8226" width="8" customWidth="1"/>
    <col min="8227" max="8228" width="5.5703125" customWidth="1"/>
    <col min="8229" max="8229" width="6.140625" customWidth="1"/>
    <col min="8230" max="8230" width="5.5703125" customWidth="1"/>
    <col min="8231" max="8231" width="5" customWidth="1"/>
    <col min="8232" max="8232" width="4.5703125" customWidth="1"/>
    <col min="8458" max="8458" width="4.5703125" customWidth="1"/>
    <col min="8459" max="8459" width="5.5703125" customWidth="1"/>
    <col min="8460" max="8460" width="4.5703125" customWidth="1"/>
    <col min="8461" max="8461" width="7.85546875" customWidth="1"/>
    <col min="8462" max="8462" width="6" customWidth="1"/>
    <col min="8463" max="8478" width="5.7109375" customWidth="1"/>
    <col min="8479" max="8480" width="6.140625" customWidth="1"/>
    <col min="8481" max="8481" width="9.5703125" customWidth="1"/>
    <col min="8482" max="8482" width="8" customWidth="1"/>
    <col min="8483" max="8484" width="5.5703125" customWidth="1"/>
    <col min="8485" max="8485" width="6.140625" customWidth="1"/>
    <col min="8486" max="8486" width="5.5703125" customWidth="1"/>
    <col min="8487" max="8487" width="5" customWidth="1"/>
    <col min="8488" max="8488" width="4.5703125" customWidth="1"/>
    <col min="8714" max="8714" width="4.5703125" customWidth="1"/>
    <col min="8715" max="8715" width="5.5703125" customWidth="1"/>
    <col min="8716" max="8716" width="4.5703125" customWidth="1"/>
    <col min="8717" max="8717" width="7.85546875" customWidth="1"/>
    <col min="8718" max="8718" width="6" customWidth="1"/>
    <col min="8719" max="8734" width="5.7109375" customWidth="1"/>
    <col min="8735" max="8736" width="6.140625" customWidth="1"/>
    <col min="8737" max="8737" width="9.5703125" customWidth="1"/>
    <col min="8738" max="8738" width="8" customWidth="1"/>
    <col min="8739" max="8740" width="5.5703125" customWidth="1"/>
    <col min="8741" max="8741" width="6.140625" customWidth="1"/>
    <col min="8742" max="8742" width="5.5703125" customWidth="1"/>
    <col min="8743" max="8743" width="5" customWidth="1"/>
    <col min="8744" max="8744" width="4.5703125" customWidth="1"/>
    <col min="8970" max="8970" width="4.5703125" customWidth="1"/>
    <col min="8971" max="8971" width="5.5703125" customWidth="1"/>
    <col min="8972" max="8972" width="4.5703125" customWidth="1"/>
    <col min="8973" max="8973" width="7.85546875" customWidth="1"/>
    <col min="8974" max="8974" width="6" customWidth="1"/>
    <col min="8975" max="8990" width="5.7109375" customWidth="1"/>
    <col min="8991" max="8992" width="6.140625" customWidth="1"/>
    <col min="8993" max="8993" width="9.5703125" customWidth="1"/>
    <col min="8994" max="8994" width="8" customWidth="1"/>
    <col min="8995" max="8996" width="5.5703125" customWidth="1"/>
    <col min="8997" max="8997" width="6.140625" customWidth="1"/>
    <col min="8998" max="8998" width="5.5703125" customWidth="1"/>
    <col min="8999" max="8999" width="5" customWidth="1"/>
    <col min="9000" max="9000" width="4.5703125" customWidth="1"/>
    <col min="9226" max="9226" width="4.5703125" customWidth="1"/>
    <col min="9227" max="9227" width="5.5703125" customWidth="1"/>
    <col min="9228" max="9228" width="4.5703125" customWidth="1"/>
    <col min="9229" max="9229" width="7.85546875" customWidth="1"/>
    <col min="9230" max="9230" width="6" customWidth="1"/>
    <col min="9231" max="9246" width="5.7109375" customWidth="1"/>
    <col min="9247" max="9248" width="6.140625" customWidth="1"/>
    <col min="9249" max="9249" width="9.5703125" customWidth="1"/>
    <col min="9250" max="9250" width="8" customWidth="1"/>
    <col min="9251" max="9252" width="5.5703125" customWidth="1"/>
    <col min="9253" max="9253" width="6.140625" customWidth="1"/>
    <col min="9254" max="9254" width="5.5703125" customWidth="1"/>
    <col min="9255" max="9255" width="5" customWidth="1"/>
    <col min="9256" max="9256" width="4.5703125" customWidth="1"/>
    <col min="9482" max="9482" width="4.5703125" customWidth="1"/>
    <col min="9483" max="9483" width="5.5703125" customWidth="1"/>
    <col min="9484" max="9484" width="4.5703125" customWidth="1"/>
    <col min="9485" max="9485" width="7.85546875" customWidth="1"/>
    <col min="9486" max="9486" width="6" customWidth="1"/>
    <col min="9487" max="9502" width="5.7109375" customWidth="1"/>
    <col min="9503" max="9504" width="6.140625" customWidth="1"/>
    <col min="9505" max="9505" width="9.5703125" customWidth="1"/>
    <col min="9506" max="9506" width="8" customWidth="1"/>
    <col min="9507" max="9508" width="5.5703125" customWidth="1"/>
    <col min="9509" max="9509" width="6.140625" customWidth="1"/>
    <col min="9510" max="9510" width="5.5703125" customWidth="1"/>
    <col min="9511" max="9511" width="5" customWidth="1"/>
    <col min="9512" max="9512" width="4.5703125" customWidth="1"/>
    <col min="9738" max="9738" width="4.5703125" customWidth="1"/>
    <col min="9739" max="9739" width="5.5703125" customWidth="1"/>
    <col min="9740" max="9740" width="4.5703125" customWidth="1"/>
    <col min="9741" max="9741" width="7.85546875" customWidth="1"/>
    <col min="9742" max="9742" width="6" customWidth="1"/>
    <col min="9743" max="9758" width="5.7109375" customWidth="1"/>
    <col min="9759" max="9760" width="6.140625" customWidth="1"/>
    <col min="9761" max="9761" width="9.5703125" customWidth="1"/>
    <col min="9762" max="9762" width="8" customWidth="1"/>
    <col min="9763" max="9764" width="5.5703125" customWidth="1"/>
    <col min="9765" max="9765" width="6.140625" customWidth="1"/>
    <col min="9766" max="9766" width="5.5703125" customWidth="1"/>
    <col min="9767" max="9767" width="5" customWidth="1"/>
    <col min="9768" max="9768" width="4.5703125" customWidth="1"/>
    <col min="9994" max="9994" width="4.5703125" customWidth="1"/>
    <col min="9995" max="9995" width="5.5703125" customWidth="1"/>
    <col min="9996" max="9996" width="4.5703125" customWidth="1"/>
    <col min="9997" max="9997" width="7.85546875" customWidth="1"/>
    <col min="9998" max="9998" width="6" customWidth="1"/>
    <col min="9999" max="10014" width="5.7109375" customWidth="1"/>
    <col min="10015" max="10016" width="6.140625" customWidth="1"/>
    <col min="10017" max="10017" width="9.5703125" customWidth="1"/>
    <col min="10018" max="10018" width="8" customWidth="1"/>
    <col min="10019" max="10020" width="5.5703125" customWidth="1"/>
    <col min="10021" max="10021" width="6.140625" customWidth="1"/>
    <col min="10022" max="10022" width="5.5703125" customWidth="1"/>
    <col min="10023" max="10023" width="5" customWidth="1"/>
    <col min="10024" max="10024" width="4.5703125" customWidth="1"/>
    <col min="10250" max="10250" width="4.5703125" customWidth="1"/>
    <col min="10251" max="10251" width="5.5703125" customWidth="1"/>
    <col min="10252" max="10252" width="4.5703125" customWidth="1"/>
    <col min="10253" max="10253" width="7.85546875" customWidth="1"/>
    <col min="10254" max="10254" width="6" customWidth="1"/>
    <col min="10255" max="10270" width="5.7109375" customWidth="1"/>
    <col min="10271" max="10272" width="6.140625" customWidth="1"/>
    <col min="10273" max="10273" width="9.5703125" customWidth="1"/>
    <col min="10274" max="10274" width="8" customWidth="1"/>
    <col min="10275" max="10276" width="5.5703125" customWidth="1"/>
    <col min="10277" max="10277" width="6.140625" customWidth="1"/>
    <col min="10278" max="10278" width="5.5703125" customWidth="1"/>
    <col min="10279" max="10279" width="5" customWidth="1"/>
    <col min="10280" max="10280" width="4.5703125" customWidth="1"/>
    <col min="10506" max="10506" width="4.5703125" customWidth="1"/>
    <col min="10507" max="10507" width="5.5703125" customWidth="1"/>
    <col min="10508" max="10508" width="4.5703125" customWidth="1"/>
    <col min="10509" max="10509" width="7.85546875" customWidth="1"/>
    <col min="10510" max="10510" width="6" customWidth="1"/>
    <col min="10511" max="10526" width="5.7109375" customWidth="1"/>
    <col min="10527" max="10528" width="6.140625" customWidth="1"/>
    <col min="10529" max="10529" width="9.5703125" customWidth="1"/>
    <col min="10530" max="10530" width="8" customWidth="1"/>
    <col min="10531" max="10532" width="5.5703125" customWidth="1"/>
    <col min="10533" max="10533" width="6.140625" customWidth="1"/>
    <col min="10534" max="10534" width="5.5703125" customWidth="1"/>
    <col min="10535" max="10535" width="5" customWidth="1"/>
    <col min="10536" max="10536" width="4.5703125" customWidth="1"/>
    <col min="10762" max="10762" width="4.5703125" customWidth="1"/>
    <col min="10763" max="10763" width="5.5703125" customWidth="1"/>
    <col min="10764" max="10764" width="4.5703125" customWidth="1"/>
    <col min="10765" max="10765" width="7.85546875" customWidth="1"/>
    <col min="10766" max="10766" width="6" customWidth="1"/>
    <col min="10767" max="10782" width="5.7109375" customWidth="1"/>
    <col min="10783" max="10784" width="6.140625" customWidth="1"/>
    <col min="10785" max="10785" width="9.5703125" customWidth="1"/>
    <col min="10786" max="10786" width="8" customWidth="1"/>
    <col min="10787" max="10788" width="5.5703125" customWidth="1"/>
    <col min="10789" max="10789" width="6.140625" customWidth="1"/>
    <col min="10790" max="10790" width="5.5703125" customWidth="1"/>
    <col min="10791" max="10791" width="5" customWidth="1"/>
    <col min="10792" max="10792" width="4.5703125" customWidth="1"/>
    <col min="11018" max="11018" width="4.5703125" customWidth="1"/>
    <col min="11019" max="11019" width="5.5703125" customWidth="1"/>
    <col min="11020" max="11020" width="4.5703125" customWidth="1"/>
    <col min="11021" max="11021" width="7.85546875" customWidth="1"/>
    <col min="11022" max="11022" width="6" customWidth="1"/>
    <col min="11023" max="11038" width="5.7109375" customWidth="1"/>
    <col min="11039" max="11040" width="6.140625" customWidth="1"/>
    <col min="11041" max="11041" width="9.5703125" customWidth="1"/>
    <col min="11042" max="11042" width="8" customWidth="1"/>
    <col min="11043" max="11044" width="5.5703125" customWidth="1"/>
    <col min="11045" max="11045" width="6.140625" customWidth="1"/>
    <col min="11046" max="11046" width="5.5703125" customWidth="1"/>
    <col min="11047" max="11047" width="5" customWidth="1"/>
    <col min="11048" max="11048" width="4.5703125" customWidth="1"/>
    <col min="11274" max="11274" width="4.5703125" customWidth="1"/>
    <col min="11275" max="11275" width="5.5703125" customWidth="1"/>
    <col min="11276" max="11276" width="4.5703125" customWidth="1"/>
    <col min="11277" max="11277" width="7.85546875" customWidth="1"/>
    <col min="11278" max="11278" width="6" customWidth="1"/>
    <col min="11279" max="11294" width="5.7109375" customWidth="1"/>
    <col min="11295" max="11296" width="6.140625" customWidth="1"/>
    <col min="11297" max="11297" width="9.5703125" customWidth="1"/>
    <col min="11298" max="11298" width="8" customWidth="1"/>
    <col min="11299" max="11300" width="5.5703125" customWidth="1"/>
    <col min="11301" max="11301" width="6.140625" customWidth="1"/>
    <col min="11302" max="11302" width="5.5703125" customWidth="1"/>
    <col min="11303" max="11303" width="5" customWidth="1"/>
    <col min="11304" max="11304" width="4.5703125" customWidth="1"/>
    <col min="11530" max="11530" width="4.5703125" customWidth="1"/>
    <col min="11531" max="11531" width="5.5703125" customWidth="1"/>
    <col min="11532" max="11532" width="4.5703125" customWidth="1"/>
    <col min="11533" max="11533" width="7.85546875" customWidth="1"/>
    <col min="11534" max="11534" width="6" customWidth="1"/>
    <col min="11535" max="11550" width="5.7109375" customWidth="1"/>
    <col min="11551" max="11552" width="6.140625" customWidth="1"/>
    <col min="11553" max="11553" width="9.5703125" customWidth="1"/>
    <col min="11554" max="11554" width="8" customWidth="1"/>
    <col min="11555" max="11556" width="5.5703125" customWidth="1"/>
    <col min="11557" max="11557" width="6.140625" customWidth="1"/>
    <col min="11558" max="11558" width="5.5703125" customWidth="1"/>
    <col min="11559" max="11559" width="5" customWidth="1"/>
    <col min="11560" max="11560" width="4.5703125" customWidth="1"/>
    <col min="11786" max="11786" width="4.5703125" customWidth="1"/>
    <col min="11787" max="11787" width="5.5703125" customWidth="1"/>
    <col min="11788" max="11788" width="4.5703125" customWidth="1"/>
    <col min="11789" max="11789" width="7.85546875" customWidth="1"/>
    <col min="11790" max="11790" width="6" customWidth="1"/>
    <col min="11791" max="11806" width="5.7109375" customWidth="1"/>
    <col min="11807" max="11808" width="6.140625" customWidth="1"/>
    <col min="11809" max="11809" width="9.5703125" customWidth="1"/>
    <col min="11810" max="11810" width="8" customWidth="1"/>
    <col min="11811" max="11812" width="5.5703125" customWidth="1"/>
    <col min="11813" max="11813" width="6.140625" customWidth="1"/>
    <col min="11814" max="11814" width="5.5703125" customWidth="1"/>
    <col min="11815" max="11815" width="5" customWidth="1"/>
    <col min="11816" max="11816" width="4.5703125" customWidth="1"/>
    <col min="12042" max="12042" width="4.5703125" customWidth="1"/>
    <col min="12043" max="12043" width="5.5703125" customWidth="1"/>
    <col min="12044" max="12044" width="4.5703125" customWidth="1"/>
    <col min="12045" max="12045" width="7.85546875" customWidth="1"/>
    <col min="12046" max="12046" width="6" customWidth="1"/>
    <col min="12047" max="12062" width="5.7109375" customWidth="1"/>
    <col min="12063" max="12064" width="6.140625" customWidth="1"/>
    <col min="12065" max="12065" width="9.5703125" customWidth="1"/>
    <col min="12066" max="12066" width="8" customWidth="1"/>
    <col min="12067" max="12068" width="5.5703125" customWidth="1"/>
    <col min="12069" max="12069" width="6.140625" customWidth="1"/>
    <col min="12070" max="12070" width="5.5703125" customWidth="1"/>
    <col min="12071" max="12071" width="5" customWidth="1"/>
    <col min="12072" max="12072" width="4.5703125" customWidth="1"/>
    <col min="12298" max="12298" width="4.5703125" customWidth="1"/>
    <col min="12299" max="12299" width="5.5703125" customWidth="1"/>
    <col min="12300" max="12300" width="4.5703125" customWidth="1"/>
    <col min="12301" max="12301" width="7.85546875" customWidth="1"/>
    <col min="12302" max="12302" width="6" customWidth="1"/>
    <col min="12303" max="12318" width="5.7109375" customWidth="1"/>
    <col min="12319" max="12320" width="6.140625" customWidth="1"/>
    <col min="12321" max="12321" width="9.5703125" customWidth="1"/>
    <col min="12322" max="12322" width="8" customWidth="1"/>
    <col min="12323" max="12324" width="5.5703125" customWidth="1"/>
    <col min="12325" max="12325" width="6.140625" customWidth="1"/>
    <col min="12326" max="12326" width="5.5703125" customWidth="1"/>
    <col min="12327" max="12327" width="5" customWidth="1"/>
    <col min="12328" max="12328" width="4.5703125" customWidth="1"/>
    <col min="12554" max="12554" width="4.5703125" customWidth="1"/>
    <col min="12555" max="12555" width="5.5703125" customWidth="1"/>
    <col min="12556" max="12556" width="4.5703125" customWidth="1"/>
    <col min="12557" max="12557" width="7.85546875" customWidth="1"/>
    <col min="12558" max="12558" width="6" customWidth="1"/>
    <col min="12559" max="12574" width="5.7109375" customWidth="1"/>
    <col min="12575" max="12576" width="6.140625" customWidth="1"/>
    <col min="12577" max="12577" width="9.5703125" customWidth="1"/>
    <col min="12578" max="12578" width="8" customWidth="1"/>
    <col min="12579" max="12580" width="5.5703125" customWidth="1"/>
    <col min="12581" max="12581" width="6.140625" customWidth="1"/>
    <col min="12582" max="12582" width="5.5703125" customWidth="1"/>
    <col min="12583" max="12583" width="5" customWidth="1"/>
    <col min="12584" max="12584" width="4.5703125" customWidth="1"/>
    <col min="12810" max="12810" width="4.5703125" customWidth="1"/>
    <col min="12811" max="12811" width="5.5703125" customWidth="1"/>
    <col min="12812" max="12812" width="4.5703125" customWidth="1"/>
    <col min="12813" max="12813" width="7.85546875" customWidth="1"/>
    <col min="12814" max="12814" width="6" customWidth="1"/>
    <col min="12815" max="12830" width="5.7109375" customWidth="1"/>
    <col min="12831" max="12832" width="6.140625" customWidth="1"/>
    <col min="12833" max="12833" width="9.5703125" customWidth="1"/>
    <col min="12834" max="12834" width="8" customWidth="1"/>
    <col min="12835" max="12836" width="5.5703125" customWidth="1"/>
    <col min="12837" max="12837" width="6.140625" customWidth="1"/>
    <col min="12838" max="12838" width="5.5703125" customWidth="1"/>
    <col min="12839" max="12839" width="5" customWidth="1"/>
    <col min="12840" max="12840" width="4.5703125" customWidth="1"/>
    <col min="13066" max="13066" width="4.5703125" customWidth="1"/>
    <col min="13067" max="13067" width="5.5703125" customWidth="1"/>
    <col min="13068" max="13068" width="4.5703125" customWidth="1"/>
    <col min="13069" max="13069" width="7.85546875" customWidth="1"/>
    <col min="13070" max="13070" width="6" customWidth="1"/>
    <col min="13071" max="13086" width="5.7109375" customWidth="1"/>
    <col min="13087" max="13088" width="6.140625" customWidth="1"/>
    <col min="13089" max="13089" width="9.5703125" customWidth="1"/>
    <col min="13090" max="13090" width="8" customWidth="1"/>
    <col min="13091" max="13092" width="5.5703125" customWidth="1"/>
    <col min="13093" max="13093" width="6.140625" customWidth="1"/>
    <col min="13094" max="13094" width="5.5703125" customWidth="1"/>
    <col min="13095" max="13095" width="5" customWidth="1"/>
    <col min="13096" max="13096" width="4.5703125" customWidth="1"/>
    <col min="13322" max="13322" width="4.5703125" customWidth="1"/>
    <col min="13323" max="13323" width="5.5703125" customWidth="1"/>
    <col min="13324" max="13324" width="4.5703125" customWidth="1"/>
    <col min="13325" max="13325" width="7.85546875" customWidth="1"/>
    <col min="13326" max="13326" width="6" customWidth="1"/>
    <col min="13327" max="13342" width="5.7109375" customWidth="1"/>
    <col min="13343" max="13344" width="6.140625" customWidth="1"/>
    <col min="13345" max="13345" width="9.5703125" customWidth="1"/>
    <col min="13346" max="13346" width="8" customWidth="1"/>
    <col min="13347" max="13348" width="5.5703125" customWidth="1"/>
    <col min="13349" max="13349" width="6.140625" customWidth="1"/>
    <col min="13350" max="13350" width="5.5703125" customWidth="1"/>
    <col min="13351" max="13351" width="5" customWidth="1"/>
    <col min="13352" max="13352" width="4.5703125" customWidth="1"/>
    <col min="13578" max="13578" width="4.5703125" customWidth="1"/>
    <col min="13579" max="13579" width="5.5703125" customWidth="1"/>
    <col min="13580" max="13580" width="4.5703125" customWidth="1"/>
    <col min="13581" max="13581" width="7.85546875" customWidth="1"/>
    <col min="13582" max="13582" width="6" customWidth="1"/>
    <col min="13583" max="13598" width="5.7109375" customWidth="1"/>
    <col min="13599" max="13600" width="6.140625" customWidth="1"/>
    <col min="13601" max="13601" width="9.5703125" customWidth="1"/>
    <col min="13602" max="13602" width="8" customWidth="1"/>
    <col min="13603" max="13604" width="5.5703125" customWidth="1"/>
    <col min="13605" max="13605" width="6.140625" customWidth="1"/>
    <col min="13606" max="13606" width="5.5703125" customWidth="1"/>
    <col min="13607" max="13607" width="5" customWidth="1"/>
    <col min="13608" max="13608" width="4.5703125" customWidth="1"/>
    <col min="13834" max="13834" width="4.5703125" customWidth="1"/>
    <col min="13835" max="13835" width="5.5703125" customWidth="1"/>
    <col min="13836" max="13836" width="4.5703125" customWidth="1"/>
    <col min="13837" max="13837" width="7.85546875" customWidth="1"/>
    <col min="13838" max="13838" width="6" customWidth="1"/>
    <col min="13839" max="13854" width="5.7109375" customWidth="1"/>
    <col min="13855" max="13856" width="6.140625" customWidth="1"/>
    <col min="13857" max="13857" width="9.5703125" customWidth="1"/>
    <col min="13858" max="13858" width="8" customWidth="1"/>
    <col min="13859" max="13860" width="5.5703125" customWidth="1"/>
    <col min="13861" max="13861" width="6.140625" customWidth="1"/>
    <col min="13862" max="13862" width="5.5703125" customWidth="1"/>
    <col min="13863" max="13863" width="5" customWidth="1"/>
    <col min="13864" max="13864" width="4.5703125" customWidth="1"/>
    <col min="14090" max="14090" width="4.5703125" customWidth="1"/>
    <col min="14091" max="14091" width="5.5703125" customWidth="1"/>
    <col min="14092" max="14092" width="4.5703125" customWidth="1"/>
    <col min="14093" max="14093" width="7.85546875" customWidth="1"/>
    <col min="14094" max="14094" width="6" customWidth="1"/>
    <col min="14095" max="14110" width="5.7109375" customWidth="1"/>
    <col min="14111" max="14112" width="6.140625" customWidth="1"/>
    <col min="14113" max="14113" width="9.5703125" customWidth="1"/>
    <col min="14114" max="14114" width="8" customWidth="1"/>
    <col min="14115" max="14116" width="5.5703125" customWidth="1"/>
    <col min="14117" max="14117" width="6.140625" customWidth="1"/>
    <col min="14118" max="14118" width="5.5703125" customWidth="1"/>
    <col min="14119" max="14119" width="5" customWidth="1"/>
    <col min="14120" max="14120" width="4.5703125" customWidth="1"/>
    <col min="14346" max="14346" width="4.5703125" customWidth="1"/>
    <col min="14347" max="14347" width="5.5703125" customWidth="1"/>
    <col min="14348" max="14348" width="4.5703125" customWidth="1"/>
    <col min="14349" max="14349" width="7.85546875" customWidth="1"/>
    <col min="14350" max="14350" width="6" customWidth="1"/>
    <col min="14351" max="14366" width="5.7109375" customWidth="1"/>
    <col min="14367" max="14368" width="6.140625" customWidth="1"/>
    <col min="14369" max="14369" width="9.5703125" customWidth="1"/>
    <col min="14370" max="14370" width="8" customWidth="1"/>
    <col min="14371" max="14372" width="5.5703125" customWidth="1"/>
    <col min="14373" max="14373" width="6.140625" customWidth="1"/>
    <col min="14374" max="14374" width="5.5703125" customWidth="1"/>
    <col min="14375" max="14375" width="5" customWidth="1"/>
    <col min="14376" max="14376" width="4.5703125" customWidth="1"/>
    <col min="14602" max="14602" width="4.5703125" customWidth="1"/>
    <col min="14603" max="14603" width="5.5703125" customWidth="1"/>
    <col min="14604" max="14604" width="4.5703125" customWidth="1"/>
    <col min="14605" max="14605" width="7.85546875" customWidth="1"/>
    <col min="14606" max="14606" width="6" customWidth="1"/>
    <col min="14607" max="14622" width="5.7109375" customWidth="1"/>
    <col min="14623" max="14624" width="6.140625" customWidth="1"/>
    <col min="14625" max="14625" width="9.5703125" customWidth="1"/>
    <col min="14626" max="14626" width="8" customWidth="1"/>
    <col min="14627" max="14628" width="5.5703125" customWidth="1"/>
    <col min="14629" max="14629" width="6.140625" customWidth="1"/>
    <col min="14630" max="14630" width="5.5703125" customWidth="1"/>
    <col min="14631" max="14631" width="5" customWidth="1"/>
    <col min="14632" max="14632" width="4.5703125" customWidth="1"/>
    <col min="14858" max="14858" width="4.5703125" customWidth="1"/>
    <col min="14859" max="14859" width="5.5703125" customWidth="1"/>
    <col min="14860" max="14860" width="4.5703125" customWidth="1"/>
    <col min="14861" max="14861" width="7.85546875" customWidth="1"/>
    <col min="14862" max="14862" width="6" customWidth="1"/>
    <col min="14863" max="14878" width="5.7109375" customWidth="1"/>
    <col min="14879" max="14880" width="6.140625" customWidth="1"/>
    <col min="14881" max="14881" width="9.5703125" customWidth="1"/>
    <col min="14882" max="14882" width="8" customWidth="1"/>
    <col min="14883" max="14884" width="5.5703125" customWidth="1"/>
    <col min="14885" max="14885" width="6.140625" customWidth="1"/>
    <col min="14886" max="14886" width="5.5703125" customWidth="1"/>
    <col min="14887" max="14887" width="5" customWidth="1"/>
    <col min="14888" max="14888" width="4.5703125" customWidth="1"/>
    <col min="15114" max="15114" width="4.5703125" customWidth="1"/>
    <col min="15115" max="15115" width="5.5703125" customWidth="1"/>
    <col min="15116" max="15116" width="4.5703125" customWidth="1"/>
    <col min="15117" max="15117" width="7.85546875" customWidth="1"/>
    <col min="15118" max="15118" width="6" customWidth="1"/>
    <col min="15119" max="15134" width="5.7109375" customWidth="1"/>
    <col min="15135" max="15136" width="6.140625" customWidth="1"/>
    <col min="15137" max="15137" width="9.5703125" customWidth="1"/>
    <col min="15138" max="15138" width="8" customWidth="1"/>
    <col min="15139" max="15140" width="5.5703125" customWidth="1"/>
    <col min="15141" max="15141" width="6.140625" customWidth="1"/>
    <col min="15142" max="15142" width="5.5703125" customWidth="1"/>
    <col min="15143" max="15143" width="5" customWidth="1"/>
    <col min="15144" max="15144" width="4.5703125" customWidth="1"/>
    <col min="15370" max="15370" width="4.5703125" customWidth="1"/>
    <col min="15371" max="15371" width="5.5703125" customWidth="1"/>
    <col min="15372" max="15372" width="4.5703125" customWidth="1"/>
    <col min="15373" max="15373" width="7.85546875" customWidth="1"/>
    <col min="15374" max="15374" width="6" customWidth="1"/>
    <col min="15375" max="15390" width="5.7109375" customWidth="1"/>
    <col min="15391" max="15392" width="6.140625" customWidth="1"/>
    <col min="15393" max="15393" width="9.5703125" customWidth="1"/>
    <col min="15394" max="15394" width="8" customWidth="1"/>
    <col min="15395" max="15396" width="5.5703125" customWidth="1"/>
    <col min="15397" max="15397" width="6.140625" customWidth="1"/>
    <col min="15398" max="15398" width="5.5703125" customWidth="1"/>
    <col min="15399" max="15399" width="5" customWidth="1"/>
    <col min="15400" max="15400" width="4.5703125" customWidth="1"/>
    <col min="15626" max="15626" width="4.5703125" customWidth="1"/>
    <col min="15627" max="15627" width="5.5703125" customWidth="1"/>
    <col min="15628" max="15628" width="4.5703125" customWidth="1"/>
    <col min="15629" max="15629" width="7.85546875" customWidth="1"/>
    <col min="15630" max="15630" width="6" customWidth="1"/>
    <col min="15631" max="15646" width="5.7109375" customWidth="1"/>
    <col min="15647" max="15648" width="6.140625" customWidth="1"/>
    <col min="15649" max="15649" width="9.5703125" customWidth="1"/>
    <col min="15650" max="15650" width="8" customWidth="1"/>
    <col min="15651" max="15652" width="5.5703125" customWidth="1"/>
    <col min="15653" max="15653" width="6.140625" customWidth="1"/>
    <col min="15654" max="15654" width="5.5703125" customWidth="1"/>
    <col min="15655" max="15655" width="5" customWidth="1"/>
    <col min="15656" max="15656" width="4.5703125" customWidth="1"/>
    <col min="15882" max="15882" width="4.5703125" customWidth="1"/>
    <col min="15883" max="15883" width="5.5703125" customWidth="1"/>
    <col min="15884" max="15884" width="4.5703125" customWidth="1"/>
    <col min="15885" max="15885" width="7.85546875" customWidth="1"/>
    <col min="15886" max="15886" width="6" customWidth="1"/>
    <col min="15887" max="15902" width="5.7109375" customWidth="1"/>
    <col min="15903" max="15904" width="6.140625" customWidth="1"/>
    <col min="15905" max="15905" width="9.5703125" customWidth="1"/>
    <col min="15906" max="15906" width="8" customWidth="1"/>
    <col min="15907" max="15908" width="5.5703125" customWidth="1"/>
    <col min="15909" max="15909" width="6.140625" customWidth="1"/>
    <col min="15910" max="15910" width="5.5703125" customWidth="1"/>
    <col min="15911" max="15911" width="5" customWidth="1"/>
    <col min="15912" max="15912" width="4.5703125" customWidth="1"/>
    <col min="16138" max="16138" width="4.5703125" customWidth="1"/>
    <col min="16139" max="16139" width="5.5703125" customWidth="1"/>
    <col min="16140" max="16140" width="4.5703125" customWidth="1"/>
    <col min="16141" max="16141" width="7.85546875" customWidth="1"/>
    <col min="16142" max="16142" width="6" customWidth="1"/>
    <col min="16143" max="16158" width="5.7109375" customWidth="1"/>
    <col min="16159" max="16160" width="6.140625" customWidth="1"/>
    <col min="16161" max="16161" width="9.5703125" customWidth="1"/>
    <col min="16162" max="16162" width="8" customWidth="1"/>
    <col min="16163" max="16164" width="5.5703125" customWidth="1"/>
    <col min="16165" max="16165" width="6.140625" customWidth="1"/>
    <col min="16166" max="16166" width="5.5703125" customWidth="1"/>
    <col min="16167" max="16167" width="5" customWidth="1"/>
    <col min="16168" max="16168" width="4.5703125" customWidth="1"/>
  </cols>
  <sheetData>
    <row r="3" spans="2:43" ht="15.75" x14ac:dyDescent="0.25">
      <c r="B3" s="1"/>
      <c r="C3" s="1"/>
      <c r="D3" s="2" t="s">
        <v>0</v>
      </c>
      <c r="E3" s="2"/>
      <c r="F3" s="2"/>
      <c r="G3" s="2"/>
      <c r="H3" s="2"/>
      <c r="W3" s="3"/>
      <c r="AD3" s="2"/>
      <c r="AE3" s="2"/>
      <c r="AF3" s="2" t="s">
        <v>1</v>
      </c>
      <c r="AG3" s="2"/>
      <c r="AH3" s="2"/>
      <c r="AI3" s="2"/>
      <c r="AJ3" s="2"/>
    </row>
    <row r="4" spans="2:43" ht="15.75" x14ac:dyDescent="0.25">
      <c r="B4" s="1"/>
      <c r="C4" s="1"/>
      <c r="D4" s="2" t="s">
        <v>2</v>
      </c>
      <c r="E4" s="2"/>
      <c r="W4" s="3"/>
      <c r="AD4" s="2"/>
      <c r="AE4" s="2"/>
      <c r="AF4" s="2" t="s">
        <v>3</v>
      </c>
      <c r="AG4" s="2"/>
      <c r="AH4" s="2"/>
      <c r="AI4" s="2"/>
      <c r="AJ4" s="2"/>
    </row>
    <row r="5" spans="2:43" ht="15.75" x14ac:dyDescent="0.25">
      <c r="B5" s="1"/>
      <c r="C5" s="1"/>
      <c r="D5" s="2"/>
      <c r="E5" s="2"/>
      <c r="F5" s="2"/>
      <c r="G5" s="2"/>
      <c r="H5" s="2"/>
      <c r="W5" s="3"/>
      <c r="AD5" s="2"/>
      <c r="AE5" s="2"/>
      <c r="AF5" s="2"/>
      <c r="AG5" s="2"/>
      <c r="AH5" s="2"/>
      <c r="AI5" s="2"/>
      <c r="AJ5" s="2"/>
    </row>
    <row r="6" spans="2:43" x14ac:dyDescent="0.25">
      <c r="B6" s="52" t="s">
        <v>4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</row>
    <row r="7" spans="2:43" x14ac:dyDescent="0.25">
      <c r="B7" s="53" t="s">
        <v>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</row>
    <row r="8" spans="2:43" ht="15" customHeight="1" x14ac:dyDescent="0.25">
      <c r="B8" s="54"/>
      <c r="C8" s="55" t="s">
        <v>6</v>
      </c>
      <c r="D8" s="55" t="s">
        <v>7</v>
      </c>
      <c r="E8" s="55" t="s">
        <v>8</v>
      </c>
      <c r="F8" s="59" t="s">
        <v>9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60" t="s">
        <v>10</v>
      </c>
      <c r="AJ8" s="60"/>
      <c r="AK8" s="60"/>
      <c r="AL8" s="55" t="s">
        <v>11</v>
      </c>
      <c r="AM8" s="56" t="s">
        <v>12</v>
      </c>
      <c r="AN8" s="6"/>
      <c r="AO8" s="6"/>
      <c r="AP8" s="6"/>
      <c r="AQ8" s="6"/>
    </row>
    <row r="9" spans="2:43" ht="15" customHeight="1" x14ac:dyDescent="0.25">
      <c r="B9" s="54"/>
      <c r="C9" s="55"/>
      <c r="D9" s="55"/>
      <c r="E9" s="55"/>
      <c r="F9" s="61" t="s">
        <v>13</v>
      </c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57" t="s">
        <v>34</v>
      </c>
      <c r="AJ9" s="57" t="s">
        <v>35</v>
      </c>
      <c r="AK9" s="57" t="s">
        <v>14</v>
      </c>
      <c r="AL9" s="55"/>
      <c r="AM9" s="56"/>
      <c r="AN9" s="4"/>
      <c r="AO9" s="6"/>
      <c r="AP9" s="6"/>
      <c r="AQ9" s="6"/>
    </row>
    <row r="10" spans="2:43" x14ac:dyDescent="0.25">
      <c r="B10" s="54"/>
      <c r="C10" s="55"/>
      <c r="D10" s="55"/>
      <c r="E10" s="55"/>
      <c r="F10" s="61" t="s">
        <v>15</v>
      </c>
      <c r="G10" s="61"/>
      <c r="H10" s="61"/>
      <c r="I10" s="61"/>
      <c r="J10" s="61"/>
      <c r="K10" s="61"/>
      <c r="L10" s="58" t="s">
        <v>16</v>
      </c>
      <c r="M10" s="58"/>
      <c r="N10" s="58"/>
      <c r="O10" s="58"/>
      <c r="P10" s="58"/>
      <c r="Q10" s="58"/>
      <c r="R10" s="58"/>
      <c r="S10" s="58"/>
      <c r="T10" s="58"/>
      <c r="U10" s="59" t="s">
        <v>17</v>
      </c>
      <c r="V10" s="59"/>
      <c r="W10" s="59"/>
      <c r="X10" s="69" t="s">
        <v>36</v>
      </c>
      <c r="Y10" s="70"/>
      <c r="Z10" s="70"/>
      <c r="AA10" s="70"/>
      <c r="AB10" s="70"/>
      <c r="AC10" s="71"/>
      <c r="AD10" s="59" t="s">
        <v>18</v>
      </c>
      <c r="AE10" s="59"/>
      <c r="AF10" s="59"/>
      <c r="AG10" s="59"/>
      <c r="AH10" s="59"/>
      <c r="AI10" s="57"/>
      <c r="AJ10" s="57"/>
      <c r="AK10" s="57"/>
      <c r="AL10" s="55"/>
      <c r="AM10" s="56"/>
      <c r="AN10" s="4"/>
      <c r="AO10" s="6"/>
      <c r="AP10" s="6"/>
      <c r="AQ10" s="6"/>
    </row>
    <row r="11" spans="2:43" ht="31.5" customHeight="1" x14ac:dyDescent="0.25">
      <c r="B11" s="54"/>
      <c r="C11" s="55"/>
      <c r="D11" s="55"/>
      <c r="E11" s="55"/>
      <c r="F11" s="50" t="s">
        <v>19</v>
      </c>
      <c r="G11" s="50"/>
      <c r="H11" s="50"/>
      <c r="I11" s="50" t="s">
        <v>20</v>
      </c>
      <c r="J11" s="50"/>
      <c r="K11" s="50"/>
      <c r="L11" s="51" t="s">
        <v>43</v>
      </c>
      <c r="M11" s="51"/>
      <c r="N11" s="51"/>
      <c r="O11" s="50" t="s">
        <v>44</v>
      </c>
      <c r="P11" s="50"/>
      <c r="Q11" s="50"/>
      <c r="R11" s="50" t="s">
        <v>21</v>
      </c>
      <c r="S11" s="50"/>
      <c r="T11" s="50"/>
      <c r="U11" s="50" t="s">
        <v>21</v>
      </c>
      <c r="V11" s="50"/>
      <c r="W11" s="50"/>
      <c r="X11" s="50" t="s">
        <v>46</v>
      </c>
      <c r="Y11" s="50"/>
      <c r="Z11" s="50"/>
      <c r="AA11" s="50" t="s">
        <v>22</v>
      </c>
      <c r="AB11" s="50"/>
      <c r="AC11" s="50"/>
      <c r="AD11" s="65" t="s">
        <v>23</v>
      </c>
      <c r="AE11" s="66" t="s">
        <v>37</v>
      </c>
      <c r="AF11" s="66" t="s">
        <v>37</v>
      </c>
      <c r="AG11" s="66" t="s">
        <v>24</v>
      </c>
      <c r="AH11" s="65" t="s">
        <v>24</v>
      </c>
      <c r="AI11" s="57"/>
      <c r="AJ11" s="57"/>
      <c r="AK11" s="57"/>
      <c r="AL11" s="55"/>
      <c r="AM11" s="56"/>
      <c r="AN11" s="6"/>
      <c r="AO11" s="6"/>
      <c r="AP11" s="6"/>
      <c r="AQ11" s="6"/>
    </row>
    <row r="12" spans="2:43" x14ac:dyDescent="0.25">
      <c r="B12" s="54"/>
      <c r="C12" s="55"/>
      <c r="D12" s="55"/>
      <c r="E12" s="55"/>
      <c r="F12" s="5" t="s">
        <v>25</v>
      </c>
      <c r="G12" s="5" t="s">
        <v>26</v>
      </c>
      <c r="H12" s="5" t="s">
        <v>26</v>
      </c>
      <c r="I12" s="5" t="s">
        <v>25</v>
      </c>
      <c r="J12" s="5" t="s">
        <v>26</v>
      </c>
      <c r="K12" s="5" t="s">
        <v>26</v>
      </c>
      <c r="L12" s="5" t="s">
        <v>25</v>
      </c>
      <c r="M12" s="5" t="s">
        <v>26</v>
      </c>
      <c r="N12" s="5" t="s">
        <v>26</v>
      </c>
      <c r="O12" s="5" t="s">
        <v>25</v>
      </c>
      <c r="P12" s="5" t="s">
        <v>26</v>
      </c>
      <c r="Q12" s="5" t="s">
        <v>26</v>
      </c>
      <c r="R12" s="5" t="s">
        <v>25</v>
      </c>
      <c r="S12" s="5" t="s">
        <v>26</v>
      </c>
      <c r="T12" s="5" t="s">
        <v>26</v>
      </c>
      <c r="U12" s="5" t="s">
        <v>25</v>
      </c>
      <c r="V12" s="5" t="s">
        <v>26</v>
      </c>
      <c r="W12" s="36" t="s">
        <v>26</v>
      </c>
      <c r="X12" s="5" t="s">
        <v>25</v>
      </c>
      <c r="Y12" s="5" t="s">
        <v>26</v>
      </c>
      <c r="Z12" s="5" t="s">
        <v>26</v>
      </c>
      <c r="AA12" s="5" t="s">
        <v>25</v>
      </c>
      <c r="AB12" s="5" t="s">
        <v>26</v>
      </c>
      <c r="AC12" s="5" t="s">
        <v>26</v>
      </c>
      <c r="AD12" s="65"/>
      <c r="AE12" s="66"/>
      <c r="AF12" s="66"/>
      <c r="AG12" s="66"/>
      <c r="AH12" s="65"/>
      <c r="AI12" s="57"/>
      <c r="AJ12" s="57"/>
      <c r="AK12" s="57"/>
      <c r="AL12" s="55"/>
      <c r="AM12" s="56"/>
      <c r="AN12" s="6"/>
      <c r="AO12" s="6"/>
      <c r="AP12" s="6"/>
      <c r="AQ12" s="6"/>
    </row>
    <row r="13" spans="2:43" ht="28.5" customHeight="1" x14ac:dyDescent="0.25">
      <c r="B13" s="54"/>
      <c r="C13" s="55"/>
      <c r="D13" s="55"/>
      <c r="E13" s="55"/>
      <c r="F13" s="5" t="s">
        <v>27</v>
      </c>
      <c r="G13" s="5" t="s">
        <v>28</v>
      </c>
      <c r="H13" s="5" t="s">
        <v>38</v>
      </c>
      <c r="I13" s="5" t="s">
        <v>27</v>
      </c>
      <c r="J13" s="5" t="s">
        <v>28</v>
      </c>
      <c r="K13" s="5" t="s">
        <v>38</v>
      </c>
      <c r="L13" s="5" t="s">
        <v>27</v>
      </c>
      <c r="M13" s="5" t="s">
        <v>28</v>
      </c>
      <c r="N13" s="5" t="s">
        <v>38</v>
      </c>
      <c r="O13" s="5" t="s">
        <v>27</v>
      </c>
      <c r="P13" s="5" t="s">
        <v>28</v>
      </c>
      <c r="Q13" s="5" t="s">
        <v>38</v>
      </c>
      <c r="R13" s="5" t="s">
        <v>27</v>
      </c>
      <c r="S13" s="5" t="s">
        <v>28</v>
      </c>
      <c r="T13" s="5" t="s">
        <v>38</v>
      </c>
      <c r="U13" s="5" t="s">
        <v>27</v>
      </c>
      <c r="V13" s="5" t="s">
        <v>28</v>
      </c>
      <c r="W13" s="5" t="s">
        <v>38</v>
      </c>
      <c r="X13" s="5" t="s">
        <v>27</v>
      </c>
      <c r="Y13" s="5" t="s">
        <v>28</v>
      </c>
      <c r="Z13" s="5" t="s">
        <v>38</v>
      </c>
      <c r="AA13" s="5" t="s">
        <v>27</v>
      </c>
      <c r="AB13" s="5" t="s">
        <v>28</v>
      </c>
      <c r="AC13" s="5" t="s">
        <v>38</v>
      </c>
      <c r="AD13" s="37" t="s">
        <v>29</v>
      </c>
      <c r="AE13" s="38" t="s">
        <v>39</v>
      </c>
      <c r="AF13" s="5" t="s">
        <v>40</v>
      </c>
      <c r="AG13" s="5" t="s">
        <v>30</v>
      </c>
      <c r="AH13" s="5" t="s">
        <v>41</v>
      </c>
      <c r="AI13" s="57"/>
      <c r="AJ13" s="57"/>
      <c r="AK13" s="57"/>
      <c r="AL13" s="55"/>
      <c r="AM13" s="56"/>
      <c r="AN13" s="6"/>
      <c r="AO13" s="6"/>
      <c r="AP13" s="6"/>
      <c r="AQ13" s="6"/>
    </row>
    <row r="14" spans="2:43" ht="58.5" customHeight="1" x14ac:dyDescent="0.25">
      <c r="B14" s="47" t="s">
        <v>42</v>
      </c>
      <c r="C14" s="48">
        <v>2611</v>
      </c>
      <c r="D14" s="39" t="s">
        <v>48</v>
      </c>
      <c r="E14" s="39" t="s">
        <v>49</v>
      </c>
      <c r="F14" s="39">
        <v>3</v>
      </c>
      <c r="G14" s="40">
        <f>H14*1.95583</f>
        <v>35.204940000000001</v>
      </c>
      <c r="H14" s="40">
        <v>18</v>
      </c>
      <c r="I14" s="39">
        <v>7</v>
      </c>
      <c r="J14" s="40">
        <f>K14*1.95583</f>
        <v>35.204940000000001</v>
      </c>
      <c r="K14" s="40">
        <v>18</v>
      </c>
      <c r="L14" s="39">
        <v>5</v>
      </c>
      <c r="M14" s="40">
        <f>N14*1.95583</f>
        <v>35.204940000000001</v>
      </c>
      <c r="N14" s="40">
        <v>18</v>
      </c>
      <c r="O14" s="41">
        <v>2</v>
      </c>
      <c r="P14" s="40">
        <f>Q14*1.95583</f>
        <v>33.249110000000002</v>
      </c>
      <c r="Q14" s="40">
        <v>17</v>
      </c>
      <c r="R14" s="41">
        <v>8</v>
      </c>
      <c r="S14" s="40">
        <f>T14*1.95583</f>
        <v>33.249110000000002</v>
      </c>
      <c r="T14" s="40">
        <v>17</v>
      </c>
      <c r="U14" s="39">
        <v>5</v>
      </c>
      <c r="V14" s="40">
        <f>W14*1.95583</f>
        <v>33.249110000000002</v>
      </c>
      <c r="W14" s="40">
        <v>17</v>
      </c>
      <c r="X14" s="39">
        <v>3</v>
      </c>
      <c r="Y14" s="40">
        <f>Z14*1.95583</f>
        <v>33.249110000000002</v>
      </c>
      <c r="Z14" s="40">
        <v>17</v>
      </c>
      <c r="AA14" s="39">
        <v>2</v>
      </c>
      <c r="AB14" s="40">
        <f>AC14*1.95583</f>
        <v>33.249110000000002</v>
      </c>
      <c r="AC14" s="40">
        <v>17</v>
      </c>
      <c r="AD14" s="41">
        <f>SUM(X14,U14,L14,O14,R14,F14,I14,AA14)</f>
        <v>35</v>
      </c>
      <c r="AE14" s="42">
        <f>AG14/AD14</f>
        <v>34.087322857142858</v>
      </c>
      <c r="AF14" s="43">
        <f>AH14/AD14</f>
        <v>17.428571428571427</v>
      </c>
      <c r="AG14" s="44">
        <f>F14*G14+I14*J14+L14*M14+O14*P14+R14*S14+U14*V14+X14*Y14+AA14*AB14</f>
        <v>1193.0563</v>
      </c>
      <c r="AH14" s="44">
        <f>F14*H14+I14*K14+L14*N14+O14*Q14+R14*T14+U14*W14+X14*Z14+AA14*AC14</f>
        <v>610</v>
      </c>
      <c r="AI14" s="68">
        <f>AG15*5%</f>
        <v>59.652815000000004</v>
      </c>
      <c r="AJ14" s="68">
        <f>AH15*5%</f>
        <v>30.5</v>
      </c>
      <c r="AK14" s="67"/>
      <c r="AL14" s="62" t="s">
        <v>45</v>
      </c>
      <c r="AM14" s="63">
        <v>46305</v>
      </c>
      <c r="AN14" s="6"/>
      <c r="AO14" s="6"/>
      <c r="AP14" s="6"/>
      <c r="AQ14" s="6"/>
    </row>
    <row r="15" spans="2:43" ht="36" customHeight="1" x14ac:dyDescent="0.25">
      <c r="B15" s="49" t="s">
        <v>31</v>
      </c>
      <c r="C15" s="49"/>
      <c r="D15" s="49"/>
      <c r="E15" s="45"/>
      <c r="F15" s="41">
        <f>SUM(F14:F14)</f>
        <v>3</v>
      </c>
      <c r="G15" s="41"/>
      <c r="H15" s="41"/>
      <c r="I15" s="41">
        <f>SUM(I14:I14)</f>
        <v>7</v>
      </c>
      <c r="J15" s="41"/>
      <c r="K15" s="41"/>
      <c r="L15" s="41">
        <f>SUM(L14:L14)</f>
        <v>5</v>
      </c>
      <c r="M15" s="41"/>
      <c r="N15" s="41"/>
      <c r="O15" s="41">
        <f>SUM(O14:O14)</f>
        <v>2</v>
      </c>
      <c r="P15" s="41"/>
      <c r="Q15" s="41"/>
      <c r="R15" s="41">
        <f>SUM(R14:R14)</f>
        <v>8</v>
      </c>
      <c r="S15" s="41"/>
      <c r="T15" s="41"/>
      <c r="U15" s="41">
        <f>SUM(U14:U14)</f>
        <v>5</v>
      </c>
      <c r="V15" s="41"/>
      <c r="W15" s="41"/>
      <c r="X15" s="41">
        <f>SUM(X14:X14)</f>
        <v>3</v>
      </c>
      <c r="Y15" s="41"/>
      <c r="Z15" s="41"/>
      <c r="AA15" s="41">
        <f>SUM(AA14:AA14)</f>
        <v>2</v>
      </c>
      <c r="AB15" s="41"/>
      <c r="AC15" s="41"/>
      <c r="AD15" s="41">
        <f>SUM(AD14:AD14)</f>
        <v>35</v>
      </c>
      <c r="AE15" s="46">
        <f>AE14</f>
        <v>34.087322857142858</v>
      </c>
      <c r="AF15" s="40">
        <f>AF14</f>
        <v>17.428571428571427</v>
      </c>
      <c r="AG15" s="46">
        <f>SUM(AG14:AG14)</f>
        <v>1193.0563</v>
      </c>
      <c r="AH15" s="46">
        <f>SUM(AH14:AH14)</f>
        <v>610</v>
      </c>
      <c r="AI15" s="68"/>
      <c r="AJ15" s="68"/>
      <c r="AK15" s="67"/>
      <c r="AL15" s="62"/>
      <c r="AM15" s="64"/>
      <c r="AN15" s="6"/>
      <c r="AO15" s="6"/>
      <c r="AP15" s="6"/>
      <c r="AQ15" s="6"/>
    </row>
    <row r="16" spans="2:43" ht="17.25" customHeight="1" x14ac:dyDescent="0.25">
      <c r="B16" s="7"/>
      <c r="C16" s="7"/>
      <c r="D16" s="7"/>
      <c r="E16" s="8"/>
      <c r="F16" s="9"/>
      <c r="G16" s="10"/>
      <c r="H16" s="10"/>
      <c r="I16" s="9"/>
      <c r="J16" s="9"/>
      <c r="K16" s="10"/>
      <c r="L16" s="9"/>
      <c r="M16" s="9"/>
      <c r="N16" s="12"/>
      <c r="O16" s="12"/>
      <c r="P16" s="12"/>
      <c r="Q16" s="12"/>
      <c r="R16" s="12"/>
      <c r="S16" s="12"/>
      <c r="T16" s="12"/>
      <c r="U16" s="9"/>
      <c r="V16" s="9"/>
      <c r="W16" s="10"/>
      <c r="X16" s="9"/>
      <c r="Y16" s="9"/>
      <c r="Z16" s="10"/>
      <c r="AA16" s="10"/>
      <c r="AB16" s="10"/>
      <c r="AC16" s="10"/>
      <c r="AD16" s="9"/>
      <c r="AE16" s="9"/>
      <c r="AF16" s="10"/>
      <c r="AG16" s="10"/>
      <c r="AH16" s="11"/>
      <c r="AI16" s="27"/>
      <c r="AJ16" s="27"/>
      <c r="AK16" s="13"/>
      <c r="AL16" s="14"/>
      <c r="AM16" s="15"/>
      <c r="AN16" s="6"/>
      <c r="AO16" s="6"/>
      <c r="AP16" s="6"/>
    </row>
    <row r="17" spans="2:42" x14ac:dyDescent="0.25">
      <c r="B17" s="7"/>
      <c r="C17" s="7"/>
      <c r="D17" s="7"/>
      <c r="E17" s="8"/>
      <c r="F17" s="9"/>
      <c r="G17" s="10"/>
      <c r="H17" s="10"/>
      <c r="I17" s="9"/>
      <c r="J17" s="9"/>
      <c r="K17" s="10"/>
      <c r="L17" s="9"/>
      <c r="M17" s="9"/>
      <c r="N17" s="12"/>
      <c r="O17" s="12"/>
      <c r="P17" s="12"/>
      <c r="Q17" s="12"/>
      <c r="R17" s="12"/>
      <c r="S17" s="12"/>
      <c r="T17" s="12"/>
      <c r="U17" s="9"/>
      <c r="V17" s="9"/>
      <c r="W17" s="10"/>
      <c r="X17" s="16"/>
      <c r="Y17" s="16"/>
      <c r="Z17" s="10"/>
      <c r="AA17" s="10"/>
      <c r="AB17" s="10"/>
      <c r="AC17" s="10"/>
      <c r="AD17" s="9"/>
      <c r="AE17" s="9"/>
      <c r="AF17" s="10"/>
      <c r="AG17" s="10"/>
      <c r="AH17" s="11"/>
      <c r="AI17" s="28"/>
      <c r="AJ17" s="28"/>
      <c r="AK17" s="13"/>
      <c r="AL17" s="14"/>
      <c r="AM17" s="17"/>
      <c r="AN17" s="6"/>
      <c r="AO17" s="6"/>
      <c r="AP17" s="6"/>
    </row>
    <row r="18" spans="2:42" ht="15.75" customHeight="1" x14ac:dyDescent="0.25">
      <c r="B18" s="7"/>
      <c r="C18" s="18"/>
      <c r="D18" s="19" t="s">
        <v>32</v>
      </c>
      <c r="E18" s="8"/>
      <c r="F18" s="20"/>
      <c r="G18" s="10"/>
      <c r="H18" s="10"/>
      <c r="I18" s="9"/>
      <c r="J18" s="9"/>
      <c r="K18" s="10"/>
      <c r="L18" s="9"/>
      <c r="M18" s="9"/>
      <c r="N18" s="12"/>
      <c r="O18" s="12"/>
      <c r="P18" s="12"/>
      <c r="Q18" s="12"/>
      <c r="R18" s="12"/>
      <c r="S18" s="12"/>
      <c r="T18" s="12"/>
      <c r="U18" s="9"/>
      <c r="V18" s="9"/>
      <c r="W18" s="10"/>
      <c r="X18" s="16"/>
      <c r="Y18" s="16"/>
      <c r="Z18" s="10"/>
      <c r="AA18" s="10"/>
      <c r="AB18" s="10"/>
      <c r="AC18" s="10"/>
      <c r="AD18" s="9"/>
      <c r="AE18" s="9"/>
      <c r="AF18" s="10"/>
      <c r="AG18" s="10"/>
      <c r="AH18" s="11"/>
      <c r="AI18" s="28"/>
      <c r="AJ18" s="28"/>
      <c r="AK18" s="13"/>
      <c r="AL18" s="14"/>
      <c r="AM18" s="17"/>
      <c r="AN18" s="6"/>
      <c r="AO18" s="6"/>
      <c r="AP18" s="6"/>
    </row>
    <row r="19" spans="2:42" x14ac:dyDescent="0.25">
      <c r="B19" s="7"/>
      <c r="C19" s="7"/>
      <c r="D19" s="21" t="s">
        <v>33</v>
      </c>
      <c r="E19" s="8"/>
      <c r="F19" s="20"/>
      <c r="G19" s="22"/>
      <c r="H19" s="22"/>
      <c r="I19" s="9"/>
      <c r="J19" s="9"/>
      <c r="K19" s="10"/>
      <c r="L19" s="9"/>
      <c r="M19" s="9"/>
      <c r="N19" s="12"/>
      <c r="O19" s="12"/>
      <c r="P19" s="12"/>
      <c r="Q19" s="12"/>
      <c r="R19" s="12"/>
      <c r="S19" s="12"/>
      <c r="T19" s="12"/>
      <c r="U19" s="16"/>
      <c r="V19" s="16"/>
      <c r="W19" s="16"/>
      <c r="X19" s="16"/>
      <c r="Y19" s="16"/>
      <c r="Z19" s="16"/>
      <c r="AA19" s="16"/>
      <c r="AB19" s="16"/>
      <c r="AC19" s="16"/>
      <c r="AD19" s="9"/>
      <c r="AE19" s="9"/>
      <c r="AF19" s="10"/>
      <c r="AG19" s="10"/>
      <c r="AH19" s="11"/>
      <c r="AI19" s="29"/>
      <c r="AJ19" s="29"/>
      <c r="AK19" s="13"/>
      <c r="AL19" s="14"/>
      <c r="AM19" s="17"/>
      <c r="AN19" s="6"/>
      <c r="AO19" s="6"/>
      <c r="AP19" s="6"/>
    </row>
    <row r="20" spans="2:42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23"/>
      <c r="X20" s="6"/>
      <c r="Y20" s="6"/>
      <c r="Z20" s="6"/>
      <c r="AA20" s="6"/>
      <c r="AB20" s="6"/>
      <c r="AC20" s="6"/>
      <c r="AD20" s="6"/>
      <c r="AE20" s="6"/>
      <c r="AF20" s="6" t="s">
        <v>47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2:42" hidden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23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2:42" ht="1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23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2:42" ht="15" customHeight="1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23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2:42" ht="1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23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2:42" ht="1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10"/>
      <c r="O25" s="10"/>
      <c r="P25" s="10"/>
      <c r="Q25" s="10"/>
      <c r="R25" s="10"/>
      <c r="S25" s="10"/>
      <c r="T25" s="10"/>
      <c r="U25" s="6"/>
      <c r="V25" s="6"/>
      <c r="W25" s="23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2:42" ht="15" customHeight="1" x14ac:dyDescent="0.25"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AN26" s="6"/>
      <c r="AO26" s="6"/>
    </row>
    <row r="27" spans="2:42" ht="15" customHeight="1" x14ac:dyDescent="0.25">
      <c r="I27" s="6"/>
      <c r="J27" s="34"/>
      <c r="K27" s="35"/>
      <c r="L27" s="6"/>
      <c r="M27" s="32"/>
      <c r="N27" s="33"/>
    </row>
    <row r="28" spans="2:42" ht="15" customHeight="1" x14ac:dyDescent="0.25">
      <c r="I28" s="6"/>
      <c r="J28" s="6"/>
      <c r="K28" s="6"/>
      <c r="L28" s="6"/>
      <c r="M28" s="30"/>
    </row>
    <row r="29" spans="2:42" ht="15" customHeight="1" x14ac:dyDescent="0.25">
      <c r="I29" s="6"/>
      <c r="J29" s="34"/>
      <c r="K29" s="35"/>
      <c r="L29" s="6"/>
      <c r="M29" s="30"/>
    </row>
    <row r="30" spans="2:42" ht="15" customHeight="1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31"/>
      <c r="N30" s="25"/>
      <c r="O30" s="25"/>
      <c r="P30" s="25"/>
      <c r="Q30" s="25"/>
      <c r="R30" s="25"/>
      <c r="S30" s="25"/>
      <c r="T30" s="25"/>
      <c r="U30" s="25"/>
      <c r="V30" s="25"/>
      <c r="W30" s="26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2:42" s="6" customFormat="1" ht="15" customHeight="1" x14ac:dyDescent="0.25">
      <c r="B31" s="25"/>
      <c r="C31" s="25"/>
      <c r="D31" s="25"/>
      <c r="E31" s="25"/>
      <c r="F31" s="25"/>
      <c r="G31" s="25"/>
      <c r="H31" s="25"/>
      <c r="I31" s="25"/>
      <c r="J31" s="34"/>
      <c r="K31" s="35"/>
      <c r="L31" s="25"/>
      <c r="M31" s="30"/>
      <c r="N31" s="25"/>
      <c r="O31" s="25"/>
      <c r="P31" s="25"/>
      <c r="Q31" s="25"/>
      <c r="R31" s="25"/>
      <c r="S31" s="25"/>
      <c r="T31" s="25"/>
      <c r="U31" s="25"/>
      <c r="V31" s="25"/>
      <c r="W31" s="26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</row>
    <row r="32" spans="2:42" s="6" customFormat="1" ht="15" customHeight="1" x14ac:dyDescent="0.2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31"/>
      <c r="N32" s="25"/>
      <c r="O32" s="25"/>
      <c r="P32" s="25"/>
      <c r="Q32" s="25"/>
      <c r="R32" s="25"/>
      <c r="S32" s="25"/>
      <c r="T32" s="25"/>
      <c r="U32" s="25"/>
      <c r="V32" s="25"/>
      <c r="W32" s="26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</row>
    <row r="33" spans="2:41" s="6" customFormat="1" ht="15" customHeight="1" x14ac:dyDescent="0.25">
      <c r="B33" s="25"/>
      <c r="C33" s="25"/>
      <c r="D33" s="25"/>
      <c r="E33" s="25"/>
      <c r="F33" s="25"/>
      <c r="G33" s="25"/>
      <c r="H33" s="25"/>
      <c r="I33" s="25"/>
      <c r="J33" s="27"/>
      <c r="K33" s="35"/>
      <c r="L33" s="25"/>
      <c r="M33" s="30"/>
      <c r="N33" s="25"/>
      <c r="O33" s="25"/>
      <c r="P33" s="25"/>
      <c r="Q33" s="25"/>
      <c r="R33" s="25"/>
      <c r="S33" s="25"/>
      <c r="T33" s="25"/>
      <c r="U33" s="25"/>
      <c r="V33" s="25"/>
      <c r="W33" s="26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</row>
    <row r="34" spans="2:41" s="6" customFormat="1" ht="15" customHeight="1" x14ac:dyDescent="0.25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31"/>
      <c r="N34" s="25"/>
      <c r="O34" s="25"/>
      <c r="P34" s="25"/>
      <c r="Q34" s="25"/>
      <c r="R34" s="25"/>
      <c r="S34" s="25"/>
      <c r="T34" s="25"/>
      <c r="U34" s="25"/>
      <c r="V34" s="25"/>
      <c r="W34" s="26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</row>
    <row r="35" spans="2:41" s="6" customFormat="1" ht="15" customHeight="1" x14ac:dyDescent="0.25">
      <c r="B35" s="25"/>
      <c r="C35" s="25"/>
      <c r="D35" s="25"/>
      <c r="E35" s="25"/>
      <c r="F35" s="25"/>
      <c r="G35" s="25"/>
      <c r="H35" s="25"/>
      <c r="I35" s="25"/>
      <c r="J35" s="27"/>
      <c r="K35" s="35"/>
      <c r="L35" s="25"/>
      <c r="M35" s="30"/>
      <c r="N35" s="25"/>
      <c r="O35" s="25"/>
      <c r="P35" s="25"/>
      <c r="Q35" s="25"/>
      <c r="R35" s="25"/>
      <c r="S35" s="25"/>
      <c r="T35" s="25"/>
      <c r="U35" s="25"/>
      <c r="V35" s="25"/>
      <c r="W35" s="26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</row>
    <row r="36" spans="2:41" s="6" customFormat="1" ht="15" customHeight="1" x14ac:dyDescent="0.25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1"/>
      <c r="N36" s="25"/>
      <c r="O36" s="25"/>
      <c r="P36" s="25"/>
      <c r="Q36" s="25"/>
      <c r="R36" s="25"/>
      <c r="S36" s="25"/>
      <c r="T36" s="25"/>
      <c r="U36" s="25"/>
      <c r="V36" s="25"/>
      <c r="W36" s="26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</row>
    <row r="37" spans="2:41" s="6" customFormat="1" ht="15" customHeight="1" x14ac:dyDescent="0.25">
      <c r="B37" s="25"/>
      <c r="C37" s="25"/>
      <c r="D37" s="25"/>
      <c r="E37" s="25"/>
      <c r="F37" s="25"/>
      <c r="G37" s="25"/>
      <c r="H37" s="25"/>
      <c r="I37" s="25"/>
      <c r="J37" s="34"/>
      <c r="K37" s="35"/>
      <c r="L37" s="25"/>
      <c r="M37" s="30"/>
      <c r="N37" s="25"/>
      <c r="O37" s="25"/>
      <c r="P37" s="25"/>
      <c r="Q37" s="25"/>
      <c r="R37" s="25"/>
      <c r="S37" s="25"/>
      <c r="T37" s="25"/>
      <c r="U37" s="25"/>
      <c r="V37" s="25"/>
      <c r="W37" s="26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</row>
    <row r="38" spans="2:41" s="6" customFormat="1" ht="15" customHeight="1" x14ac:dyDescent="0.25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1"/>
      <c r="N38" s="25"/>
      <c r="O38" s="25"/>
      <c r="P38" s="25"/>
      <c r="Q38" s="25"/>
      <c r="R38" s="25"/>
      <c r="S38" s="25"/>
      <c r="T38" s="25"/>
      <c r="U38" s="25"/>
      <c r="V38" s="25"/>
      <c r="W38" s="26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</row>
    <row r="39" spans="2:41" s="6" customFormat="1" ht="15" customHeight="1" x14ac:dyDescent="0.25">
      <c r="B39" s="25"/>
      <c r="C39" s="25"/>
      <c r="D39" s="25"/>
      <c r="E39" s="25"/>
      <c r="F39" s="25"/>
      <c r="G39" s="25"/>
      <c r="H39" s="25"/>
      <c r="I39" s="25"/>
      <c r="J39" s="34"/>
      <c r="K39" s="35"/>
      <c r="L39" s="25"/>
      <c r="M39" s="30"/>
      <c r="N39" s="25"/>
      <c r="O39" s="25"/>
      <c r="P39" s="25"/>
      <c r="Q39" s="25"/>
      <c r="R39" s="25"/>
      <c r="S39" s="25"/>
      <c r="T39" s="25"/>
      <c r="U39" s="25"/>
      <c r="V39" s="25"/>
      <c r="W39" s="26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</row>
    <row r="40" spans="2:41" s="6" customFormat="1" ht="15" customHeight="1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1"/>
      <c r="N40" s="25"/>
      <c r="O40" s="25"/>
      <c r="P40" s="25"/>
      <c r="Q40" s="25"/>
      <c r="R40" s="25"/>
      <c r="S40" s="25"/>
      <c r="T40" s="25"/>
      <c r="U40" s="25"/>
      <c r="V40" s="25"/>
      <c r="W40" s="26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</row>
    <row r="41" spans="2:41" s="6" customFormat="1" ht="15" customHeight="1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1"/>
      <c r="N41" s="25"/>
      <c r="O41" s="25"/>
      <c r="P41" s="25"/>
      <c r="Q41" s="25"/>
      <c r="R41" s="25"/>
      <c r="S41" s="25"/>
      <c r="T41" s="25"/>
      <c r="U41" s="25"/>
      <c r="V41" s="25"/>
      <c r="W41" s="26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</row>
    <row r="42" spans="2:41" s="6" customFormat="1" ht="15" customHeight="1" x14ac:dyDescent="0.2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6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</row>
    <row r="43" spans="2:41" s="6" customFormat="1" ht="15" customHeight="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6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</row>
    <row r="44" spans="2:41" s="6" customFormat="1" ht="15" customHeight="1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6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</row>
    <row r="45" spans="2:41" s="6" customFormat="1" ht="15" customHeight="1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6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</row>
    <row r="46" spans="2:41" ht="15" customHeight="1" x14ac:dyDescent="0.2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6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</row>
    <row r="47" spans="2:41" ht="15" customHeight="1" x14ac:dyDescent="0.25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6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</row>
    <row r="48" spans="2:41" ht="1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6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</row>
    <row r="49" spans="2:41" ht="15" customHeight="1" x14ac:dyDescent="0.25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6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</row>
    <row r="50" spans="2:41" ht="15" customHeight="1" x14ac:dyDescent="0.25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6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</row>
    <row r="51" spans="2:41" ht="15" customHeight="1" x14ac:dyDescent="0.25">
      <c r="AN51" s="25"/>
      <c r="AO51" s="25"/>
    </row>
    <row r="52" spans="2:41" ht="15" customHeight="1" x14ac:dyDescent="0.25"/>
    <row r="53" spans="2:41" ht="15" customHeight="1" x14ac:dyDescent="0.25"/>
    <row r="54" spans="2:41" ht="15" customHeight="1" x14ac:dyDescent="0.25"/>
    <row r="55" spans="2:41" ht="15" customHeight="1" x14ac:dyDescent="0.25"/>
    <row r="56" spans="2:41" ht="15" customHeight="1" x14ac:dyDescent="0.25"/>
    <row r="57" spans="2:41" ht="15" customHeight="1" x14ac:dyDescent="0.25"/>
    <row r="58" spans="2:41" ht="15" customHeight="1" x14ac:dyDescent="0.25"/>
    <row r="59" spans="2:41" ht="15" customHeight="1" x14ac:dyDescent="0.25"/>
  </sheetData>
  <mergeCells count="38">
    <mergeCell ref="AL14:AL15"/>
    <mergeCell ref="AM14:AM15"/>
    <mergeCell ref="U10:W10"/>
    <mergeCell ref="AD10:AH10"/>
    <mergeCell ref="U11:W11"/>
    <mergeCell ref="AA11:AC11"/>
    <mergeCell ref="AD11:AD12"/>
    <mergeCell ref="AE11:AE12"/>
    <mergeCell ref="AK14:AK15"/>
    <mergeCell ref="AI14:AI15"/>
    <mergeCell ref="AJ14:AJ15"/>
    <mergeCell ref="AG11:AG12"/>
    <mergeCell ref="AH11:AH12"/>
    <mergeCell ref="AF11:AF12"/>
    <mergeCell ref="X10:AC10"/>
    <mergeCell ref="X11:Z11"/>
    <mergeCell ref="B6:AM6"/>
    <mergeCell ref="B7:AM7"/>
    <mergeCell ref="B8:B13"/>
    <mergeCell ref="C8:C13"/>
    <mergeCell ref="D8:D13"/>
    <mergeCell ref="E8:E13"/>
    <mergeCell ref="AL8:AL13"/>
    <mergeCell ref="AM8:AM13"/>
    <mergeCell ref="AJ9:AJ13"/>
    <mergeCell ref="AK9:AK13"/>
    <mergeCell ref="L10:T10"/>
    <mergeCell ref="F8:AH8"/>
    <mergeCell ref="AI8:AK8"/>
    <mergeCell ref="F9:AH9"/>
    <mergeCell ref="AI9:AI13"/>
    <mergeCell ref="F10:K10"/>
    <mergeCell ref="B15:D15"/>
    <mergeCell ref="F11:H11"/>
    <mergeCell ref="I11:K11"/>
    <mergeCell ref="R11:T11"/>
    <mergeCell ref="L11:N11"/>
    <mergeCell ref="O11:Q11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2026-07-02T08:39:59Z</dcterms:modified>
</cp:coreProperties>
</file>